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来往明细" sheetId="1" r:id="rId1"/>
    <sheet name="裕德 明细" sheetId="2" r:id="rId2"/>
    <sheet name="丽豪明细" sheetId="3" r:id="rId3"/>
    <sheet name="箱唛扫码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<sst xmlns="http://schemas.openxmlformats.org/spreadsheetml/2006/main" count="253" uniqueCount="83">
  <si>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</si>
  <si>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</si>
  <si>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</si>
  <si>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</si>
  <si>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SF1676200895489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</si>
  <si>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</si>
  <si>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</si>
  <si>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</si>
  <si>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</si>
  <si>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</si>
  <si>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</si>
  <si>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</si>
  <si>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</si>
  <si>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</si>
  <si>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</si>
  <si>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</si>
  <si>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</si>
  <si>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</si>
  <si>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</si>
  <si>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</si>
  <si>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</si>
  <si>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</si>
  <si>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</si>
  <si>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</si>
  <si>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</si>
  <si>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</si>
  <si>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</si>
  <si>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</si>
  <si>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</si>
  <si>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80425-D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</si>
  <si>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</si>
  <si>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4786-132</t>
  </si>
  <si>
    <t>251</t>
  </si>
  <si>
    <t>XS</t>
  </si>
  <si>
    <t>1/1</t>
  </si>
  <si>
    <t>17</t>
  </si>
  <si>
    <t>17.4</t>
  </si>
  <si>
    <t>30*40*50</t>
  </si>
  <si>
    <t>S</t>
  </si>
  <si>
    <t>M</t>
  </si>
  <si>
    <t>L</t>
  </si>
  <si>
    <t>XL</t>
  </si>
  <si>
    <t>白色再生成份标
(component label)</t>
  </si>
  <si>
    <r>
      <rPr>
        <b/>
        <sz val="11"/>
        <rFont val="宋体"/>
        <charset val="134"/>
      </rPr>
      <t>白色再生空白标（</t>
    </r>
    <r>
      <rPr>
        <b/>
        <sz val="11"/>
        <rFont val="Calibri"/>
        <charset val="134"/>
      </rPr>
      <t>6*2.5</t>
    </r>
    <r>
      <rPr>
        <b/>
        <sz val="11"/>
        <rFont val="宋体"/>
        <charset val="134"/>
      </rPr>
      <t>）</t>
    </r>
    <r>
      <rPr>
        <b/>
        <sz val="11"/>
        <rFont val="Calibri"/>
        <charset val="134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Calibri"/>
        <charset val="134"/>
      </rPr>
      <t>blank care label)</t>
    </r>
  </si>
  <si>
    <r>
      <rPr>
        <b/>
        <sz val="10"/>
        <color theme="1"/>
        <rFont val="宋体"/>
        <charset val="134"/>
      </rPr>
      <t>合计</t>
    </r>
  </si>
  <si>
    <t>SF1676247876488</t>
  </si>
  <si>
    <t>4</t>
  </si>
  <si>
    <t>4.4</t>
  </si>
  <si>
    <t>20*20*30</t>
  </si>
  <si>
    <t>SF1686945757211</t>
  </si>
  <si>
    <t>6.2</t>
  </si>
  <si>
    <t>6.6</t>
  </si>
  <si>
    <t>20*30*40</t>
  </si>
  <si>
    <t>Factory name (工厂名称)</t>
  </si>
  <si>
    <t>来往</t>
  </si>
  <si>
    <t>PO. Number(订单号)</t>
  </si>
  <si>
    <t>Style Code.(款号)</t>
  </si>
  <si>
    <t>4786-132中国产地</t>
  </si>
  <si>
    <t>Product Code.(产品编号)</t>
  </si>
  <si>
    <t xml:space="preserve">RECYCLE CARE LABEL
RECYCLE COMPONENT LABEL
BLANK CARE LABEL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</si>
  <si>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</si>
  <si>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</si>
  <si>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</si>
  <si>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</si>
  <si>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</si>
  <si>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</si>
  <si>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</si>
  <si>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</si>
  <si>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</si>
  <si>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</si>
  <si>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</si>
  <si>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</si>
  <si>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 xml:space="preserve">裕德 </t>
  </si>
  <si>
    <t>4.4kg</t>
  </si>
  <si>
    <t>4kg</t>
  </si>
  <si>
    <t>丽豪</t>
  </si>
  <si>
    <t>6.6kg</t>
  </si>
  <si>
    <t>6.2kg</t>
  </si>
  <si>
    <t>04786132251010</t>
  </si>
  <si>
    <t>04786132251027</t>
  </si>
  <si>
    <t>04786132251034</t>
  </si>
  <si>
    <t>04786132251041</t>
  </si>
  <si>
    <t>04786132251058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</si>
</sst>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7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6"/>
      <name val="Calibri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5" applyNumberFormat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4" borderId="15" applyNumberFormat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4" fontId="13" fillId="0" borderId="9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20" fillId="0" borderId="10" xfId="49" applyNumberFormat="1" applyFont="1" applyFill="1" applyBorder="1" applyAlignment="1">
      <alignment horizontal="center" vertical="center"/>
    </xf>
    <xf numFmtId="49" fontId="15" fillId="0" borderId="10" xfId="49" applyNumberFormat="1" applyFont="1" applyFill="1" applyBorder="1" applyAlignment="1">
      <alignment horizontal="center" vertical="center" wrapText="1"/>
    </xf>
    <xf numFmtId="0" fontId="15" fillId="0" borderId="10" xfId="49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/>
    </xf>
    <xf numFmtId="49" fontId="15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176" fontId="22" fillId="0" borderId="6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0</xdr:row>
      <xdr:rowOff>438150</xdr:rowOff>
    </xdr:from>
    <xdr:to>
      <xdr:col>11</xdr:col>
      <xdr:colOff>362585</xdr:colOff>
      <xdr:row>4</xdr:row>
      <xdr:rowOff>136525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19875" y="438150"/>
          <a:ext cx="2315210" cy="958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</xdr:row>
      <xdr:rowOff>6350</xdr:rowOff>
    </xdr:from>
    <xdr:to>
      <xdr:col>11</xdr:col>
      <xdr:colOff>229235</xdr:colOff>
      <xdr:row>4</xdr:row>
      <xdr:rowOff>130175</xdr:rowOff>
    </xdr:to>
    <xdr:pic>
      <xdr:nvPicPr>
        <xdr:cNvPr id="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53200" y="476250"/>
          <a:ext cx="2248535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344170</xdr:rowOff>
    </xdr:from>
    <xdr:to>
      <xdr:col>1</xdr:col>
      <xdr:colOff>594360</xdr:colOff>
      <xdr:row>2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34417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666750</xdr:colOff>
      <xdr:row>1</xdr:row>
      <xdr:rowOff>66675</xdr:rowOff>
    </xdr:from>
    <xdr:to>
      <xdr:col>11</xdr:col>
      <xdr:colOff>95250</xdr:colOff>
      <xdr:row>4</xdr:row>
      <xdr:rowOff>50165</xdr:rowOff>
    </xdr:to>
    <xdr:pic>
      <xdr:nvPicPr>
        <xdr:cNvPr id="5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77025" y="536575"/>
          <a:ext cx="2171700" cy="774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3436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693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695071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67639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271780</xdr:rowOff>
    </xdr:from>
    <xdr:to>
      <xdr:col>0</xdr:col>
      <xdr:colOff>1867535</xdr:colOff>
      <xdr:row>12</xdr:row>
      <xdr:rowOff>907415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87883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18</xdr:row>
      <xdr:rowOff>79375</xdr:rowOff>
    </xdr:from>
    <xdr:to>
      <xdr:col>1</xdr:col>
      <xdr:colOff>1552575</xdr:colOff>
      <xdr:row>18</xdr:row>
      <xdr:rowOff>1308735</xdr:rowOff>
    </xdr:to>
    <xdr:pic>
      <xdr:nvPicPr>
        <xdr:cNvPr id="53" name="图片 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8902700"/>
          <a:ext cx="1409700" cy="1229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25577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22834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271780</xdr:rowOff>
    </xdr:from>
    <xdr:to>
      <xdr:col>0</xdr:col>
      <xdr:colOff>1867535</xdr:colOff>
      <xdr:row>24</xdr:row>
      <xdr:rowOff>907415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858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25577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22834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271780</xdr:rowOff>
    </xdr:from>
    <xdr:to>
      <xdr:col>0</xdr:col>
      <xdr:colOff>1867535</xdr:colOff>
      <xdr:row>24</xdr:row>
      <xdr:rowOff>907415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858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25577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22834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271780</xdr:rowOff>
    </xdr:from>
    <xdr:to>
      <xdr:col>0</xdr:col>
      <xdr:colOff>1867535</xdr:colOff>
      <xdr:row>24</xdr:row>
      <xdr:rowOff>907415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858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25577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22834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271780</xdr:rowOff>
    </xdr:from>
    <xdr:to>
      <xdr:col>0</xdr:col>
      <xdr:colOff>1867535</xdr:colOff>
      <xdr:row>24</xdr:row>
      <xdr:rowOff>907415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858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25577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22834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271780</xdr:rowOff>
    </xdr:from>
    <xdr:to>
      <xdr:col>0</xdr:col>
      <xdr:colOff>1867535</xdr:colOff>
      <xdr:row>24</xdr:row>
      <xdr:rowOff>907415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858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25577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22834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271780</xdr:rowOff>
    </xdr:from>
    <xdr:to>
      <xdr:col>0</xdr:col>
      <xdr:colOff>1867535</xdr:colOff>
      <xdr:row>24</xdr:row>
      <xdr:rowOff>907415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858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25577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22834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271780</xdr:rowOff>
    </xdr:from>
    <xdr:to>
      <xdr:col>0</xdr:col>
      <xdr:colOff>1867535</xdr:colOff>
      <xdr:row>24</xdr:row>
      <xdr:rowOff>907415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858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25577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22834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271780</xdr:rowOff>
    </xdr:from>
    <xdr:to>
      <xdr:col>0</xdr:col>
      <xdr:colOff>1867535</xdr:colOff>
      <xdr:row>24</xdr:row>
      <xdr:rowOff>907415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4858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30</xdr:row>
      <xdr:rowOff>127000</xdr:rowOff>
    </xdr:from>
    <xdr:to>
      <xdr:col>1</xdr:col>
      <xdr:colOff>1781175</xdr:colOff>
      <xdr:row>30</xdr:row>
      <xdr:rowOff>1346835</xdr:rowOff>
    </xdr:to>
    <xdr:pic>
      <xdr:nvPicPr>
        <xdr:cNvPr id="79" name="图片 7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43125" y="14557375"/>
          <a:ext cx="1666875" cy="1219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155575</xdr:rowOff>
    </xdr:from>
    <xdr:to>
      <xdr:col>1</xdr:col>
      <xdr:colOff>1590675</xdr:colOff>
      <xdr:row>6</xdr:row>
      <xdr:rowOff>1375410</xdr:rowOff>
    </xdr:to>
    <xdr:pic>
      <xdr:nvPicPr>
        <xdr:cNvPr id="26" name="图片 2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86000" y="3371850"/>
          <a:ext cx="1333500" cy="1219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M20" sqref="M20"/>
    </sheetView>
  </sheetViews>
  <sheetFormatPr defaultColWidth="9" defaultRowHeight="13.5"/>
  <cols>
    <col min="2" max="2" width="22.5" customWidth="1"/>
  </cols>
  <sheetData>
    <row r="1" s="1" customFormat="1" ht="37" customHeight="1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customFormat="1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customFormat="1" ht="18" spans="1:12">
      <c r="A3" s="26"/>
      <c r="B3" s="26"/>
      <c r="C3" s="26"/>
      <c r="D3" s="27" t="s">
        <v>2</v>
      </c>
      <c r="E3" s="28">
        <v>45365</v>
      </c>
      <c r="F3" s="28"/>
      <c r="H3" s="29"/>
      <c r="I3" s="31"/>
      <c r="J3" s="31"/>
      <c r="K3" s="31"/>
      <c r="L3" s="31"/>
    </row>
    <row r="4" customFormat="1" ht="18" spans="1:12">
      <c r="A4" s="26"/>
      <c r="B4" s="26"/>
      <c r="C4" s="26"/>
      <c r="D4" s="27" t="s">
        <v>3</v>
      </c>
      <c r="E4" s="30" t="s">
        <v>4</v>
      </c>
      <c r="F4" s="30"/>
      <c r="H4" s="29"/>
      <c r="I4" s="31"/>
      <c r="J4" s="31"/>
      <c r="K4" s="31"/>
      <c r="L4" s="31"/>
    </row>
    <row r="5" customFormat="1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customFormat="1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="21" customFormat="1" spans="1:12">
      <c r="A8" s="39" t="s">
        <v>29</v>
      </c>
      <c r="B8" s="40" t="s">
        <v>30</v>
      </c>
      <c r="C8" s="41" t="s">
        <v>31</v>
      </c>
      <c r="D8" s="42" t="s">
        <v>32</v>
      </c>
      <c r="E8" s="36" t="s">
        <v>33</v>
      </c>
      <c r="F8" s="44">
        <v>4016</v>
      </c>
      <c r="G8" s="44"/>
      <c r="H8" s="44">
        <f t="shared" ref="H8:H17" si="0">SUM(F8:G8)</f>
        <v>4016</v>
      </c>
      <c r="I8" s="54" t="s">
        <v>34</v>
      </c>
      <c r="J8" s="55" t="s">
        <v>35</v>
      </c>
      <c r="K8" s="55" t="s">
        <v>36</v>
      </c>
      <c r="L8" s="56" t="s">
        <v>37</v>
      </c>
    </row>
    <row r="9" customFormat="1" spans="1:12">
      <c r="A9" s="45"/>
      <c r="B9" s="46"/>
      <c r="C9" s="47"/>
      <c r="D9" s="48"/>
      <c r="E9" s="36" t="s">
        <v>38</v>
      </c>
      <c r="F9" s="44">
        <v>5340</v>
      </c>
      <c r="G9" s="44"/>
      <c r="H9" s="44">
        <f t="shared" si="0"/>
        <v>5340</v>
      </c>
      <c r="I9" s="57"/>
      <c r="J9" s="58"/>
      <c r="K9" s="58"/>
      <c r="L9" s="59"/>
    </row>
    <row r="10" customFormat="1" spans="1:12">
      <c r="A10" s="45"/>
      <c r="B10" s="46"/>
      <c r="C10" s="47"/>
      <c r="D10" s="48"/>
      <c r="E10" s="36" t="s">
        <v>39</v>
      </c>
      <c r="F10" s="44">
        <v>5292</v>
      </c>
      <c r="G10" s="44"/>
      <c r="H10" s="44">
        <f t="shared" si="0"/>
        <v>5292</v>
      </c>
      <c r="I10" s="57"/>
      <c r="J10" s="58"/>
      <c r="K10" s="58"/>
      <c r="L10" s="59"/>
    </row>
    <row r="11" customFormat="1" spans="1:12">
      <c r="A11" s="45"/>
      <c r="B11" s="46"/>
      <c r="C11" s="47"/>
      <c r="D11" s="48"/>
      <c r="E11" s="36" t="s">
        <v>40</v>
      </c>
      <c r="F11" s="44">
        <v>2720</v>
      </c>
      <c r="G11" s="44"/>
      <c r="H11" s="44">
        <f t="shared" si="0"/>
        <v>2720</v>
      </c>
      <c r="I11" s="57"/>
      <c r="J11" s="58"/>
      <c r="K11" s="58"/>
      <c r="L11" s="59"/>
    </row>
    <row r="12" customFormat="1" spans="1:14">
      <c r="A12" s="45"/>
      <c r="B12" s="46"/>
      <c r="C12" s="47"/>
      <c r="D12" s="48"/>
      <c r="E12" s="36" t="s">
        <v>41</v>
      </c>
      <c r="F12" s="44">
        <v>1011</v>
      </c>
      <c r="G12" s="44"/>
      <c r="H12" s="44">
        <f t="shared" si="0"/>
        <v>1011</v>
      </c>
      <c r="I12" s="57"/>
      <c r="J12" s="58"/>
      <c r="K12" s="58"/>
      <c r="L12" s="59"/>
      <c r="N12" s="60"/>
    </row>
    <row r="13" customFormat="1" ht="30" customHeight="1" spans="1:18">
      <c r="A13" s="8" t="s">
        <v>29</v>
      </c>
      <c r="B13" s="49" t="s">
        <v>42</v>
      </c>
      <c r="C13" s="50" t="s">
        <v>31</v>
      </c>
      <c r="D13" s="51" t="s">
        <v>32</v>
      </c>
      <c r="E13" s="36"/>
      <c r="F13" s="52">
        <f>SUM(F8:F12)</f>
        <v>18379</v>
      </c>
      <c r="G13" s="44"/>
      <c r="H13" s="44">
        <f t="shared" si="0"/>
        <v>18379</v>
      </c>
      <c r="I13" s="57"/>
      <c r="J13" s="58"/>
      <c r="K13" s="58"/>
      <c r="L13" s="59"/>
      <c r="N13" s="61"/>
      <c r="Q13" s="60"/>
      <c r="R13" s="60"/>
    </row>
    <row r="14" customFormat="1" ht="30" customHeight="1" spans="1:18">
      <c r="A14" s="8" t="s">
        <v>29</v>
      </c>
      <c r="B14" s="49" t="s">
        <v>42</v>
      </c>
      <c r="C14" s="50" t="s">
        <v>31</v>
      </c>
      <c r="D14" s="51" t="s">
        <v>32</v>
      </c>
      <c r="E14" s="36"/>
      <c r="F14" s="52">
        <v>18379</v>
      </c>
      <c r="G14" s="44"/>
      <c r="H14" s="44">
        <f t="shared" si="0"/>
        <v>18379</v>
      </c>
      <c r="I14" s="57"/>
      <c r="J14" s="58"/>
      <c r="K14" s="58"/>
      <c r="L14" s="59"/>
      <c r="Q14" s="60"/>
      <c r="R14" s="60"/>
    </row>
    <row r="15" customFormat="1" ht="30" customHeight="1" spans="1:12">
      <c r="A15" s="8" t="s">
        <v>29</v>
      </c>
      <c r="B15" s="49" t="s">
        <v>42</v>
      </c>
      <c r="C15" s="50" t="s">
        <v>31</v>
      </c>
      <c r="D15" s="51" t="s">
        <v>32</v>
      </c>
      <c r="E15" s="36"/>
      <c r="F15" s="52">
        <v>18379</v>
      </c>
      <c r="G15" s="44"/>
      <c r="H15" s="44">
        <f t="shared" si="0"/>
        <v>18379</v>
      </c>
      <c r="I15" s="57"/>
      <c r="J15" s="58"/>
      <c r="K15" s="58"/>
      <c r="L15" s="59"/>
    </row>
    <row r="16" customFormat="1" ht="45" customHeight="1" spans="1:12">
      <c r="A16" s="8" t="s">
        <v>29</v>
      </c>
      <c r="B16" s="53" t="s">
        <v>43</v>
      </c>
      <c r="C16" s="50" t="s">
        <v>31</v>
      </c>
      <c r="D16" s="51" t="s">
        <v>32</v>
      </c>
      <c r="E16" s="36"/>
      <c r="F16" s="52">
        <v>18379</v>
      </c>
      <c r="G16" s="44"/>
      <c r="H16" s="44">
        <f t="shared" si="0"/>
        <v>18379</v>
      </c>
      <c r="I16" s="57"/>
      <c r="J16" s="58"/>
      <c r="K16" s="58"/>
      <c r="L16" s="59"/>
    </row>
    <row r="17" customFormat="1" spans="1:12">
      <c r="A17" s="52" t="s">
        <v>44</v>
      </c>
      <c r="B17" s="8"/>
      <c r="C17" s="50"/>
      <c r="D17" s="52"/>
      <c r="E17" s="36"/>
      <c r="F17" s="52">
        <f>SUM(F8:F16)</f>
        <v>91895</v>
      </c>
      <c r="G17" s="44"/>
      <c r="H17" s="44">
        <f t="shared" si="0"/>
        <v>91895</v>
      </c>
      <c r="I17" s="62"/>
      <c r="J17" s="63"/>
      <c r="K17" s="62"/>
      <c r="L17" s="62"/>
    </row>
  </sheetData>
  <mergeCells count="13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  <mergeCell ref="Q13:R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E27" sqref="E27"/>
    </sheetView>
  </sheetViews>
  <sheetFormatPr defaultColWidth="9" defaultRowHeight="13.5"/>
  <cols>
    <col min="2" max="2" width="22.5" customWidth="1"/>
  </cols>
  <sheetData>
    <row r="1" s="1" customFormat="1" ht="37" customHeight="1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customFormat="1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customFormat="1" ht="18" spans="1:12">
      <c r="A3" s="26"/>
      <c r="B3" s="26"/>
      <c r="C3" s="26"/>
      <c r="D3" s="27" t="s">
        <v>2</v>
      </c>
      <c r="E3" s="28">
        <v>45365</v>
      </c>
      <c r="F3" s="28"/>
      <c r="H3" s="29"/>
      <c r="I3" s="31"/>
      <c r="J3" s="31"/>
      <c r="K3" s="31"/>
      <c r="L3" s="31"/>
    </row>
    <row r="4" customFormat="1" ht="18" spans="1:12">
      <c r="A4" s="26"/>
      <c r="B4" s="26"/>
      <c r="C4" s="26"/>
      <c r="D4" s="27" t="s">
        <v>3</v>
      </c>
      <c r="E4" s="30" t="s">
        <v>45</v>
      </c>
      <c r="F4" s="30"/>
      <c r="H4" s="29"/>
      <c r="I4" s="31"/>
      <c r="J4" s="31"/>
      <c r="K4" s="31"/>
      <c r="L4" s="31"/>
    </row>
    <row r="5" customFormat="1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customFormat="1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="21" customFormat="1" spans="1:12">
      <c r="A8" s="39" t="s">
        <v>29</v>
      </c>
      <c r="B8" s="40" t="s">
        <v>30</v>
      </c>
      <c r="C8" s="41" t="s">
        <v>31</v>
      </c>
      <c r="D8" s="42" t="s">
        <v>32</v>
      </c>
      <c r="E8" s="36" t="s">
        <v>33</v>
      </c>
      <c r="F8" s="44">
        <v>1000</v>
      </c>
      <c r="G8" s="44"/>
      <c r="H8" s="44">
        <f t="shared" ref="H8:H17" si="0">SUM(F8:G8)</f>
        <v>1000</v>
      </c>
      <c r="I8" s="54" t="s">
        <v>34</v>
      </c>
      <c r="J8" s="55" t="s">
        <v>46</v>
      </c>
      <c r="K8" s="55" t="s">
        <v>47</v>
      </c>
      <c r="L8" s="56" t="s">
        <v>48</v>
      </c>
    </row>
    <row r="9" customFormat="1" spans="1:12">
      <c r="A9" s="45"/>
      <c r="B9" s="46"/>
      <c r="C9" s="47"/>
      <c r="D9" s="48"/>
      <c r="E9" s="36" t="s">
        <v>38</v>
      </c>
      <c r="F9" s="44">
        <v>1400</v>
      </c>
      <c r="G9" s="44"/>
      <c r="H9" s="44">
        <f t="shared" si="0"/>
        <v>1400</v>
      </c>
      <c r="I9" s="57"/>
      <c r="J9" s="58"/>
      <c r="K9" s="58"/>
      <c r="L9" s="59"/>
    </row>
    <row r="10" customFormat="1" spans="1:12">
      <c r="A10" s="45"/>
      <c r="B10" s="46"/>
      <c r="C10" s="47"/>
      <c r="D10" s="48"/>
      <c r="E10" s="36" t="s">
        <v>39</v>
      </c>
      <c r="F10" s="44">
        <v>1400</v>
      </c>
      <c r="G10" s="44"/>
      <c r="H10" s="44">
        <f t="shared" si="0"/>
        <v>1400</v>
      </c>
      <c r="I10" s="57"/>
      <c r="J10" s="58"/>
      <c r="K10" s="58"/>
      <c r="L10" s="59"/>
    </row>
    <row r="11" customFormat="1" spans="1:12">
      <c r="A11" s="45"/>
      <c r="B11" s="46"/>
      <c r="C11" s="47"/>
      <c r="D11" s="48"/>
      <c r="E11" s="36" t="s">
        <v>40</v>
      </c>
      <c r="F11" s="44">
        <v>600</v>
      </c>
      <c r="G11" s="44"/>
      <c r="H11" s="44">
        <f t="shared" si="0"/>
        <v>600</v>
      </c>
      <c r="I11" s="57"/>
      <c r="J11" s="58"/>
      <c r="K11" s="58"/>
      <c r="L11" s="59"/>
    </row>
    <row r="12" customFormat="1" spans="1:14">
      <c r="A12" s="45"/>
      <c r="B12" s="46"/>
      <c r="C12" s="47"/>
      <c r="D12" s="48"/>
      <c r="E12" s="36" t="s">
        <v>41</v>
      </c>
      <c r="F12" s="44">
        <v>200</v>
      </c>
      <c r="G12" s="44"/>
      <c r="H12" s="44">
        <f t="shared" si="0"/>
        <v>200</v>
      </c>
      <c r="I12" s="57"/>
      <c r="J12" s="58"/>
      <c r="K12" s="58"/>
      <c r="L12" s="59"/>
      <c r="N12" s="60"/>
    </row>
    <row r="13" customFormat="1" ht="30" customHeight="1" spans="1:18">
      <c r="A13" s="8" t="s">
        <v>29</v>
      </c>
      <c r="B13" s="49" t="s">
        <v>42</v>
      </c>
      <c r="C13" s="50" t="s">
        <v>31</v>
      </c>
      <c r="D13" s="51" t="s">
        <v>32</v>
      </c>
      <c r="E13" s="36"/>
      <c r="F13" s="52">
        <f>SUM(F8:F12)</f>
        <v>4600</v>
      </c>
      <c r="G13" s="44"/>
      <c r="H13" s="44">
        <f t="shared" si="0"/>
        <v>4600</v>
      </c>
      <c r="I13" s="57"/>
      <c r="J13" s="58"/>
      <c r="K13" s="58"/>
      <c r="L13" s="59"/>
      <c r="N13" s="61"/>
      <c r="Q13" s="60"/>
      <c r="R13" s="60"/>
    </row>
    <row r="14" customFormat="1" ht="30" customHeight="1" spans="1:18">
      <c r="A14" s="8" t="s">
        <v>29</v>
      </c>
      <c r="B14" s="49" t="s">
        <v>42</v>
      </c>
      <c r="C14" s="50" t="s">
        <v>31</v>
      </c>
      <c r="D14" s="51" t="s">
        <v>32</v>
      </c>
      <c r="E14" s="36"/>
      <c r="F14" s="52">
        <v>4600</v>
      </c>
      <c r="G14" s="44"/>
      <c r="H14" s="44">
        <f t="shared" si="0"/>
        <v>4600</v>
      </c>
      <c r="I14" s="57"/>
      <c r="J14" s="58"/>
      <c r="K14" s="58"/>
      <c r="L14" s="59"/>
      <c r="Q14" s="60"/>
      <c r="R14" s="60"/>
    </row>
    <row r="15" customFormat="1" ht="30" customHeight="1" spans="1:12">
      <c r="A15" s="8" t="s">
        <v>29</v>
      </c>
      <c r="B15" s="49" t="s">
        <v>42</v>
      </c>
      <c r="C15" s="50" t="s">
        <v>31</v>
      </c>
      <c r="D15" s="51" t="s">
        <v>32</v>
      </c>
      <c r="E15" s="36"/>
      <c r="F15" s="52">
        <v>4600</v>
      </c>
      <c r="G15" s="44"/>
      <c r="H15" s="44">
        <f t="shared" si="0"/>
        <v>4600</v>
      </c>
      <c r="I15" s="57"/>
      <c r="J15" s="58"/>
      <c r="K15" s="58"/>
      <c r="L15" s="59"/>
    </row>
    <row r="16" customFormat="1" ht="45" customHeight="1" spans="1:12">
      <c r="A16" s="8" t="s">
        <v>29</v>
      </c>
      <c r="B16" s="53" t="s">
        <v>43</v>
      </c>
      <c r="C16" s="50" t="s">
        <v>31</v>
      </c>
      <c r="D16" s="51" t="s">
        <v>32</v>
      </c>
      <c r="E16" s="36"/>
      <c r="F16" s="52">
        <v>4600</v>
      </c>
      <c r="G16" s="44"/>
      <c r="H16" s="44">
        <f t="shared" si="0"/>
        <v>4600</v>
      </c>
      <c r="I16" s="57"/>
      <c r="J16" s="58"/>
      <c r="K16" s="58"/>
      <c r="L16" s="59"/>
    </row>
    <row r="17" customFormat="1" spans="1:12">
      <c r="A17" s="52" t="s">
        <v>44</v>
      </c>
      <c r="B17" s="8"/>
      <c r="C17" s="50"/>
      <c r="D17" s="52"/>
      <c r="E17" s="36"/>
      <c r="F17" s="52">
        <f>SUM(F8:F16)</f>
        <v>23000</v>
      </c>
      <c r="G17" s="64"/>
      <c r="H17" s="44">
        <f t="shared" si="0"/>
        <v>23000</v>
      </c>
      <c r="I17" s="62"/>
      <c r="J17" s="63"/>
      <c r="K17" s="62"/>
      <c r="L17" s="62"/>
    </row>
  </sheetData>
  <mergeCells count="13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  <mergeCell ref="Q13:R1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H25" sqref="H25"/>
    </sheetView>
  </sheetViews>
  <sheetFormatPr defaultColWidth="9" defaultRowHeight="13.5"/>
  <cols>
    <col min="2" max="2" width="22.5" customWidth="1"/>
    <col min="6" max="6" width="11.375" customWidth="1"/>
  </cols>
  <sheetData>
    <row r="1" s="1" customFormat="1" ht="37" customHeight="1" spans="1:12">
      <c r="A1" s="22" t="s">
        <v>0</v>
      </c>
      <c r="B1" s="23"/>
      <c r="C1" s="23"/>
      <c r="D1" s="23"/>
      <c r="E1" s="23"/>
      <c r="F1" s="23"/>
      <c r="G1" s="23"/>
      <c r="H1" s="24"/>
      <c r="I1" s="23"/>
      <c r="J1" s="23"/>
      <c r="K1" s="23"/>
      <c r="L1" s="23"/>
    </row>
    <row r="2" customFormat="1" ht="26.25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customFormat="1" ht="18" spans="1:12">
      <c r="A3" s="26"/>
      <c r="B3" s="26"/>
      <c r="C3" s="26"/>
      <c r="D3" s="27" t="s">
        <v>2</v>
      </c>
      <c r="E3" s="28">
        <v>45365</v>
      </c>
      <c r="F3" s="28"/>
      <c r="H3" s="29"/>
      <c r="I3" s="31"/>
      <c r="J3" s="31"/>
      <c r="K3" s="31"/>
      <c r="L3" s="31"/>
    </row>
    <row r="4" customFormat="1" ht="18" spans="1:12">
      <c r="A4" s="26"/>
      <c r="B4" s="26"/>
      <c r="C4" s="26"/>
      <c r="D4" s="27" t="s">
        <v>3</v>
      </c>
      <c r="E4" s="30" t="s">
        <v>49</v>
      </c>
      <c r="F4" s="30"/>
      <c r="H4" s="29"/>
      <c r="I4" s="31"/>
      <c r="J4" s="31"/>
      <c r="K4" s="31"/>
      <c r="L4" s="31"/>
    </row>
    <row r="5" customFormat="1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customFormat="1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="21" customFormat="1" spans="1:12">
      <c r="A8" s="39" t="s">
        <v>29</v>
      </c>
      <c r="B8" s="40" t="s">
        <v>30</v>
      </c>
      <c r="C8" s="41" t="s">
        <v>31</v>
      </c>
      <c r="D8" s="42" t="s">
        <v>32</v>
      </c>
      <c r="E8" s="36" t="s">
        <v>33</v>
      </c>
      <c r="F8" s="43">
        <v>1542</v>
      </c>
      <c r="G8" s="44"/>
      <c r="H8" s="44">
        <f t="shared" ref="H8:H17" si="0">SUM(F8:G8)</f>
        <v>1542</v>
      </c>
      <c r="I8" s="54" t="s">
        <v>34</v>
      </c>
      <c r="J8" s="55" t="s">
        <v>50</v>
      </c>
      <c r="K8" s="55" t="s">
        <v>51</v>
      </c>
      <c r="L8" s="56" t="s">
        <v>52</v>
      </c>
    </row>
    <row r="9" customFormat="1" spans="1:12">
      <c r="A9" s="45"/>
      <c r="B9" s="46"/>
      <c r="C9" s="47"/>
      <c r="D9" s="48"/>
      <c r="E9" s="36" t="s">
        <v>38</v>
      </c>
      <c r="F9" s="43">
        <v>1962</v>
      </c>
      <c r="G9" s="44"/>
      <c r="H9" s="44">
        <f t="shared" si="0"/>
        <v>1962</v>
      </c>
      <c r="I9" s="57"/>
      <c r="J9" s="58"/>
      <c r="K9" s="58"/>
      <c r="L9" s="59"/>
    </row>
    <row r="10" customFormat="1" spans="1:12">
      <c r="A10" s="45"/>
      <c r="B10" s="46"/>
      <c r="C10" s="47"/>
      <c r="D10" s="48"/>
      <c r="E10" s="36" t="s">
        <v>39</v>
      </c>
      <c r="F10" s="43">
        <v>1946</v>
      </c>
      <c r="G10" s="44"/>
      <c r="H10" s="44">
        <f t="shared" si="0"/>
        <v>1946</v>
      </c>
      <c r="I10" s="57"/>
      <c r="J10" s="58"/>
      <c r="K10" s="58"/>
      <c r="L10" s="59"/>
    </row>
    <row r="11" customFormat="1" spans="1:12">
      <c r="A11" s="45"/>
      <c r="B11" s="46"/>
      <c r="C11" s="47"/>
      <c r="D11" s="48"/>
      <c r="E11" s="36" t="s">
        <v>40</v>
      </c>
      <c r="F11" s="43">
        <v>1119</v>
      </c>
      <c r="G11" s="44"/>
      <c r="H11" s="44">
        <f t="shared" si="0"/>
        <v>1119</v>
      </c>
      <c r="I11" s="57"/>
      <c r="J11" s="58"/>
      <c r="K11" s="58"/>
      <c r="L11" s="59"/>
    </row>
    <row r="12" customFormat="1" spans="1:14">
      <c r="A12" s="45"/>
      <c r="B12" s="46"/>
      <c r="C12" s="47"/>
      <c r="D12" s="48"/>
      <c r="E12" s="36" t="s">
        <v>41</v>
      </c>
      <c r="F12" s="43">
        <v>439</v>
      </c>
      <c r="G12" s="44"/>
      <c r="H12" s="44">
        <f t="shared" si="0"/>
        <v>439</v>
      </c>
      <c r="I12" s="57"/>
      <c r="J12" s="58"/>
      <c r="K12" s="58"/>
      <c r="L12" s="59"/>
      <c r="N12" s="60"/>
    </row>
    <row r="13" customFormat="1" ht="30" customHeight="1" spans="1:18">
      <c r="A13" s="8" t="s">
        <v>29</v>
      </c>
      <c r="B13" s="49" t="s">
        <v>42</v>
      </c>
      <c r="C13" s="50" t="s">
        <v>31</v>
      </c>
      <c r="D13" s="51" t="s">
        <v>32</v>
      </c>
      <c r="E13" s="36"/>
      <c r="F13" s="52">
        <f>SUM(F8:F12)</f>
        <v>7008</v>
      </c>
      <c r="G13" s="44"/>
      <c r="H13" s="44">
        <f t="shared" si="0"/>
        <v>7008</v>
      </c>
      <c r="I13" s="57"/>
      <c r="J13" s="58"/>
      <c r="K13" s="58"/>
      <c r="L13" s="59"/>
      <c r="N13" s="61"/>
      <c r="Q13" s="60"/>
      <c r="R13" s="60"/>
    </row>
    <row r="14" customFormat="1" ht="30" customHeight="1" spans="1:18">
      <c r="A14" s="8" t="s">
        <v>29</v>
      </c>
      <c r="B14" s="49" t="s">
        <v>42</v>
      </c>
      <c r="C14" s="50" t="s">
        <v>31</v>
      </c>
      <c r="D14" s="51" t="s">
        <v>32</v>
      </c>
      <c r="E14" s="36"/>
      <c r="F14" s="52">
        <v>7008</v>
      </c>
      <c r="G14" s="44"/>
      <c r="H14" s="44">
        <f t="shared" si="0"/>
        <v>7008</v>
      </c>
      <c r="I14" s="57"/>
      <c r="J14" s="58"/>
      <c r="K14" s="58"/>
      <c r="L14" s="59"/>
      <c r="Q14" s="60"/>
      <c r="R14" s="60"/>
    </row>
    <row r="15" customFormat="1" ht="30" customHeight="1" spans="1:12">
      <c r="A15" s="8" t="s">
        <v>29</v>
      </c>
      <c r="B15" s="49" t="s">
        <v>42</v>
      </c>
      <c r="C15" s="50" t="s">
        <v>31</v>
      </c>
      <c r="D15" s="51" t="s">
        <v>32</v>
      </c>
      <c r="E15" s="36"/>
      <c r="F15" s="52">
        <v>7008</v>
      </c>
      <c r="G15" s="44"/>
      <c r="H15" s="44">
        <f t="shared" si="0"/>
        <v>7008</v>
      </c>
      <c r="I15" s="57"/>
      <c r="J15" s="58"/>
      <c r="K15" s="58"/>
      <c r="L15" s="59"/>
    </row>
    <row r="16" customFormat="1" ht="45" customHeight="1" spans="1:12">
      <c r="A16" s="8" t="s">
        <v>29</v>
      </c>
      <c r="B16" s="53" t="s">
        <v>43</v>
      </c>
      <c r="C16" s="50" t="s">
        <v>31</v>
      </c>
      <c r="D16" s="51" t="s">
        <v>32</v>
      </c>
      <c r="E16" s="36"/>
      <c r="F16" s="52">
        <v>7008</v>
      </c>
      <c r="G16" s="44"/>
      <c r="H16" s="44">
        <f t="shared" si="0"/>
        <v>7008</v>
      </c>
      <c r="I16" s="57"/>
      <c r="J16" s="58"/>
      <c r="K16" s="58"/>
      <c r="L16" s="59"/>
    </row>
    <row r="17" customFormat="1" spans="1:12">
      <c r="A17" s="52" t="s">
        <v>44</v>
      </c>
      <c r="B17" s="8"/>
      <c r="C17" s="50"/>
      <c r="D17" s="52"/>
      <c r="E17" s="36"/>
      <c r="F17" s="52">
        <f>SUM(F8:F16)</f>
        <v>35040</v>
      </c>
      <c r="G17" s="44"/>
      <c r="H17" s="44">
        <f t="shared" si="0"/>
        <v>35040</v>
      </c>
      <c r="I17" s="62"/>
      <c r="J17" s="63"/>
      <c r="K17" s="62"/>
      <c r="L17" s="62"/>
    </row>
  </sheetData>
  <mergeCells count="13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  <mergeCell ref="Q13:R14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30" workbookViewId="0">
      <selection activeCell="B51" sqref="B51"/>
    </sheetView>
  </sheetViews>
  <sheetFormatPr defaultColWidth="9" defaultRowHeight="13.5" outlineLevelCol="7"/>
  <cols>
    <col min="1" max="1" width="26.625" customWidth="1"/>
    <col min="2" max="2" width="26.75" customWidth="1"/>
    <col min="3" max="3" width="22.875" customWidth="1"/>
  </cols>
  <sheetData>
    <row r="1" s="1" customFormat="1" ht="75" customHeight="1" spans="1:3">
      <c r="A1" s="2"/>
      <c r="B1" s="3"/>
      <c r="C1" s="4"/>
    </row>
    <row r="2" s="1" customFormat="1" ht="40" customHeight="1" spans="1:3">
      <c r="A2" s="5" t="s">
        <v>53</v>
      </c>
      <c r="B2" s="6" t="s">
        <v>54</v>
      </c>
      <c r="C2" s="7"/>
    </row>
    <row r="3" s="1" customFormat="1" ht="51" customHeight="1" spans="1:3">
      <c r="A3" s="5" t="s">
        <v>55</v>
      </c>
      <c r="B3" s="8" t="s">
        <v>29</v>
      </c>
      <c r="C3" s="9"/>
    </row>
    <row r="4" s="1" customFormat="1" ht="14.25" spans="1:3">
      <c r="A4" s="5" t="s">
        <v>56</v>
      </c>
      <c r="B4" s="10" t="s">
        <v>57</v>
      </c>
      <c r="C4" s="9"/>
    </row>
    <row r="5" s="1" customFormat="1" ht="57" customHeight="1" spans="1:3">
      <c r="A5" s="5" t="s">
        <v>58</v>
      </c>
      <c r="B5" s="11" t="s">
        <v>59</v>
      </c>
      <c r="C5" s="12" t="s">
        <v>60</v>
      </c>
    </row>
    <row r="6" s="1" customFormat="1" ht="16" customHeight="1" spans="1:3">
      <c r="A6" s="5" t="s">
        <v>61</v>
      </c>
      <c r="B6" s="13" t="s">
        <v>62</v>
      </c>
      <c r="C6" s="14" t="s">
        <v>34</v>
      </c>
    </row>
    <row r="7" s="1" customFormat="1" ht="117" customHeight="1" spans="1:8">
      <c r="A7" s="5" t="s">
        <v>63</v>
      </c>
      <c r="B7" s="15"/>
      <c r="C7" s="16"/>
      <c r="H7" s="17"/>
    </row>
    <row r="8" s="1" customFormat="1" ht="14.25" spans="1:3">
      <c r="A8" s="5" t="s">
        <v>64</v>
      </c>
      <c r="B8" s="5" t="s">
        <v>37</v>
      </c>
      <c r="C8" s="18" t="s">
        <v>65</v>
      </c>
    </row>
    <row r="9" s="1" customFormat="1" ht="14.25" spans="1:3">
      <c r="A9" s="5" t="s">
        <v>66</v>
      </c>
      <c r="B9" s="5" t="s">
        <v>67</v>
      </c>
      <c r="C9" s="19" t="s">
        <v>68</v>
      </c>
    </row>
    <row r="10" s="1" customFormat="1" ht="14.25" spans="1:3">
      <c r="A10" s="5" t="s">
        <v>69</v>
      </c>
      <c r="B10" s="5" t="s">
        <v>70</v>
      </c>
      <c r="C10" s="19"/>
    </row>
    <row r="11" s="1" customFormat="1" ht="14.25" spans="1:3">
      <c r="A11" s="5" t="s">
        <v>71</v>
      </c>
      <c r="B11" s="5"/>
      <c r="C11" s="20"/>
    </row>
    <row r="12" ht="14.25"/>
    <row r="13" s="1" customFormat="1" ht="75" customHeight="1" spans="1:3">
      <c r="A13" s="2"/>
      <c r="B13" s="3"/>
      <c r="C13" s="4"/>
    </row>
    <row r="14" s="1" customFormat="1" ht="40" customHeight="1" spans="1:3">
      <c r="A14" s="5" t="s">
        <v>53</v>
      </c>
      <c r="B14" s="6" t="s">
        <v>72</v>
      </c>
      <c r="C14" s="7"/>
    </row>
    <row r="15" s="1" customFormat="1" ht="51" customHeight="1" spans="1:3">
      <c r="A15" s="5" t="s">
        <v>55</v>
      </c>
      <c r="B15" s="8" t="s">
        <v>29</v>
      </c>
      <c r="C15" s="9"/>
    </row>
    <row r="16" s="1" customFormat="1" ht="14.25" spans="1:3">
      <c r="A16" s="5" t="s">
        <v>56</v>
      </c>
      <c r="B16" s="10" t="s">
        <v>57</v>
      </c>
      <c r="C16" s="9"/>
    </row>
    <row r="17" s="1" customFormat="1" ht="57" customHeight="1" spans="1:3">
      <c r="A17" s="5" t="s">
        <v>58</v>
      </c>
      <c r="B17" s="11" t="s">
        <v>59</v>
      </c>
      <c r="C17" s="12" t="s">
        <v>60</v>
      </c>
    </row>
    <row r="18" s="1" customFormat="1" ht="16" customHeight="1" spans="1:3">
      <c r="A18" s="5" t="s">
        <v>61</v>
      </c>
      <c r="B18" s="13" t="s">
        <v>62</v>
      </c>
      <c r="C18" s="14" t="s">
        <v>34</v>
      </c>
    </row>
    <row r="19" s="1" customFormat="1" ht="117" customHeight="1" spans="1:8">
      <c r="A19" s="5" t="s">
        <v>63</v>
      </c>
      <c r="B19" s="15"/>
      <c r="C19" s="16"/>
      <c r="H19" s="17"/>
    </row>
    <row r="20" s="1" customFormat="1" ht="14.25" spans="1:3">
      <c r="A20" s="5" t="s">
        <v>64</v>
      </c>
      <c r="B20" s="5" t="s">
        <v>48</v>
      </c>
      <c r="C20" s="18" t="s">
        <v>65</v>
      </c>
    </row>
    <row r="21" s="1" customFormat="1" ht="14.25" spans="1:3">
      <c r="A21" s="5" t="s">
        <v>66</v>
      </c>
      <c r="B21" s="5" t="s">
        <v>73</v>
      </c>
      <c r="C21" s="19" t="s">
        <v>68</v>
      </c>
    </row>
    <row r="22" s="1" customFormat="1" ht="14.25" spans="1:3">
      <c r="A22" s="5" t="s">
        <v>69</v>
      </c>
      <c r="B22" s="5" t="s">
        <v>74</v>
      </c>
      <c r="C22" s="19"/>
    </row>
    <row r="23" s="1" customFormat="1" ht="14.25" spans="1:3">
      <c r="A23" s="5" t="s">
        <v>71</v>
      </c>
      <c r="B23" s="5"/>
      <c r="C23" s="20"/>
    </row>
    <row r="24" ht="14.25"/>
    <row r="25" s="1" customFormat="1" ht="75" customHeight="1" spans="1:3">
      <c r="A25" s="2"/>
      <c r="B25" s="3"/>
      <c r="C25" s="4"/>
    </row>
    <row r="26" s="1" customFormat="1" ht="40" customHeight="1" spans="1:3">
      <c r="A26" s="5" t="s">
        <v>53</v>
      </c>
      <c r="B26" s="6" t="s">
        <v>75</v>
      </c>
      <c r="C26" s="7"/>
    </row>
    <row r="27" s="1" customFormat="1" ht="51" customHeight="1" spans="1:3">
      <c r="A27" s="5" t="s">
        <v>55</v>
      </c>
      <c r="B27" s="8" t="s">
        <v>29</v>
      </c>
      <c r="C27" s="9"/>
    </row>
    <row r="28" s="1" customFormat="1" ht="14.25" spans="1:3">
      <c r="A28" s="5" t="s">
        <v>56</v>
      </c>
      <c r="B28" s="10" t="s">
        <v>57</v>
      </c>
      <c r="C28" s="9"/>
    </row>
    <row r="29" s="1" customFormat="1" ht="57" customHeight="1" spans="1:3">
      <c r="A29" s="5" t="s">
        <v>58</v>
      </c>
      <c r="B29" s="11" t="s">
        <v>59</v>
      </c>
      <c r="C29" s="12" t="s">
        <v>60</v>
      </c>
    </row>
    <row r="30" s="1" customFormat="1" ht="16" customHeight="1" spans="1:3">
      <c r="A30" s="5" t="s">
        <v>61</v>
      </c>
      <c r="B30" s="13" t="s">
        <v>62</v>
      </c>
      <c r="C30" s="14" t="s">
        <v>34</v>
      </c>
    </row>
    <row r="31" s="1" customFormat="1" ht="117" customHeight="1" spans="1:8">
      <c r="A31" s="5" t="s">
        <v>63</v>
      </c>
      <c r="B31" s="15"/>
      <c r="C31" s="16"/>
      <c r="H31" s="17"/>
    </row>
    <row r="32" s="1" customFormat="1" ht="14.25" spans="1:3">
      <c r="A32" s="5" t="s">
        <v>64</v>
      </c>
      <c r="B32" s="5" t="s">
        <v>52</v>
      </c>
      <c r="C32" s="18" t="s">
        <v>65</v>
      </c>
    </row>
    <row r="33" s="1" customFormat="1" ht="14.25" spans="1:3">
      <c r="A33" s="5" t="s">
        <v>66</v>
      </c>
      <c r="B33" s="5" t="s">
        <v>76</v>
      </c>
      <c r="C33" s="19" t="s">
        <v>68</v>
      </c>
    </row>
    <row r="34" s="1" customFormat="1" ht="14.25" spans="1:3">
      <c r="A34" s="5" t="s">
        <v>69</v>
      </c>
      <c r="B34" s="5" t="s">
        <v>77</v>
      </c>
      <c r="C34" s="19"/>
    </row>
    <row r="35" s="1" customFormat="1" ht="14.25" spans="1:3">
      <c r="A35" s="5" t="s">
        <v>71</v>
      </c>
      <c r="B35" s="5"/>
      <c r="C35" s="20"/>
    </row>
    <row r="38" spans="1:2">
      <c r="A38" s="65" t="s">
        <v>78</v>
      </c>
      <c r="B38" s="65" t="s">
        <v>78</v>
      </c>
    </row>
    <row r="39" spans="1:2">
      <c r="A39" s="65" t="s">
        <v>79</v>
      </c>
      <c r="B39" s="65" t="s">
        <v>79</v>
      </c>
    </row>
    <row r="40" spans="1:2">
      <c r="A40" s="65" t="s">
        <v>80</v>
      </c>
      <c r="B40" s="65" t="s">
        <v>80</v>
      </c>
    </row>
    <row r="41" spans="1:2">
      <c r="A41" s="65" t="s">
        <v>81</v>
      </c>
      <c r="B41" s="65" t="s">
        <v>81</v>
      </c>
    </row>
    <row r="42" spans="1:2">
      <c r="A42" s="65" t="s">
        <v>82</v>
      </c>
      <c r="B42" s="65" t="s">
        <v>82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来往明细</vt:lpstr>
      <vt:lpstr>裕德 明细</vt:lpstr>
      <vt:lpstr>丽豪明细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2024-03-14T11:38:10Z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A52897B006BE42C2A75D3F1F45FED4EC_12</vt:lpwstr>
  </property>
</Properties>
</file>