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<sst xmlns="http://schemas.openxmlformats.org/spreadsheetml/2006/main" count="37" uniqueCount="36">
  <si>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</si>
  <si>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</si>
  <si>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</si>
  <si>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73519369925704</t>
  </si>
  <si>
    <t>中通快递</t>
  </si>
  <si>
    <t>金桂华，19975023870，江苏省宿迁市四洪县孙园镇了W集中区1-3幢豪德工贸有限公司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</si>
  <si>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</si>
  <si>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</si>
  <si>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</si>
  <si>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</si>
  <si>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</si>
  <si>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</si>
  <si>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</si>
  <si>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</si>
  <si>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</si>
  <si>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</si>
  <si>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</si>
  <si>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</si>
  <si>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总重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</si>
  <si>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</si>
  <si>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</si>
  <si>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</si>
  <si>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</si>
  <si>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</si>
  <si>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</si>
  <si>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</si>
  <si>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</si>
  <si>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</si>
  <si>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</si>
  <si>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</si>
  <si>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</si>
  <si>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豪德工贸,P24030247</t>
  </si>
  <si>
    <t>TS-1mm black-BC，1mm厚松紧 50cm/根，5000米</t>
  </si>
  <si>
    <t>CS425417，CS425418 米色澳羊毛第二批 款</t>
  </si>
  <si>
    <t>黑色</t>
  </si>
  <si>
    <t>38*30*13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</si>
</sst>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25.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39" customHeight="1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ht="13" customHeight="1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45366</v>
      </c>
      <c r="F3" s="11"/>
      <c r="G3" s="3"/>
    </row>
    <row r="4" ht="41" customHeight="1" spans="4:12">
      <c r="D4" s="10" t="s">
        <v>2</v>
      </c>
      <c r="E4" s="39" t="s">
        <v>3</v>
      </c>
      <c r="F4" s="12"/>
      <c r="G4" s="13" t="s">
        <v>4</v>
      </c>
      <c r="H4" s="14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3" t="s">
        <v>18</v>
      </c>
    </row>
    <row r="7" s="1" customFormat="1" ht="12.75" spans="1:13">
      <c r="A7" s="15" t="s">
        <v>19</v>
      </c>
      <c r="B7" s="16" t="s">
        <v>20</v>
      </c>
      <c r="C7" s="20" t="s">
        <v>21</v>
      </c>
      <c r="D7" s="19" t="s">
        <v>22</v>
      </c>
      <c r="E7" s="19" t="s">
        <v>23</v>
      </c>
      <c r="F7" s="18" t="s">
        <v>24</v>
      </c>
      <c r="G7" s="19" t="s">
        <v>25</v>
      </c>
      <c r="H7" s="19" t="s">
        <v>26</v>
      </c>
      <c r="I7" s="34" t="s">
        <v>27</v>
      </c>
      <c r="J7" s="19" t="s">
        <v>28</v>
      </c>
      <c r="K7" s="19" t="s">
        <v>29</v>
      </c>
      <c r="L7" s="16" t="s">
        <v>30</v>
      </c>
      <c r="M7" s="35"/>
    </row>
    <row r="8" ht="79" customHeight="1" spans="1:16">
      <c r="A8" s="21" t="s">
        <v>31</v>
      </c>
      <c r="B8" s="21" t="s">
        <v>32</v>
      </c>
      <c r="C8" s="22" t="s">
        <v>33</v>
      </c>
      <c r="D8" s="23" t="s">
        <v>34</v>
      </c>
      <c r="E8" s="23"/>
      <c r="F8" s="24">
        <v>5000</v>
      </c>
      <c r="G8" s="25">
        <v>100</v>
      </c>
      <c r="H8" s="25">
        <f>+F8+G8</f>
        <v>5100</v>
      </c>
      <c r="I8" s="36" t="s">
        <v>35</v>
      </c>
      <c r="J8" s="36">
        <v>5.44</v>
      </c>
      <c r="K8" s="36">
        <v>5.9</v>
      </c>
      <c r="L8" s="36">
        <v>1</v>
      </c>
      <c r="M8" s="24">
        <f>+K8*L8</f>
        <v>5.9</v>
      </c>
      <c r="O8" s="37"/>
      <c r="P8" s="37" t="s">
        <v>35</v>
      </c>
    </row>
    <row r="9" ht="79" customHeight="1" spans="1:13">
      <c r="A9" s="21"/>
      <c r="B9" s="21"/>
      <c r="C9" s="22"/>
      <c r="D9" s="23"/>
      <c r="E9" s="23"/>
      <c r="F9" s="24"/>
      <c r="G9" s="25"/>
      <c r="H9" s="25"/>
      <c r="I9" s="36"/>
      <c r="J9" s="36"/>
      <c r="K9" s="36"/>
      <c r="L9" s="36"/>
      <c r="M9" s="24"/>
    </row>
    <row r="10" ht="64" customHeight="1" spans="1:13">
      <c r="A10" s="21"/>
      <c r="B10" s="21"/>
      <c r="C10" s="26"/>
      <c r="D10" s="23"/>
      <c r="E10" s="23"/>
      <c r="F10" s="24"/>
      <c r="G10" s="25"/>
      <c r="H10" s="25"/>
      <c r="I10" s="36"/>
      <c r="J10" s="36"/>
      <c r="K10" s="36"/>
      <c r="L10" s="36"/>
      <c r="M10" s="24"/>
    </row>
    <row r="11" spans="1:13">
      <c r="A11" s="27"/>
      <c r="B11" s="27"/>
      <c r="C11" s="28"/>
      <c r="D11" s="29"/>
      <c r="E11" s="29"/>
      <c r="F11" s="29">
        <f>SUM(F8:F10)</f>
        <v>5000</v>
      </c>
      <c r="G11" s="29">
        <f>SUM(G8:G10)</f>
        <v>100</v>
      </c>
      <c r="H11" s="29">
        <f>SUM(H8:H10)</f>
        <v>5100</v>
      </c>
      <c r="I11" s="38"/>
      <c r="J11" s="29"/>
      <c r="K11" s="29">
        <f>SUM(K8:K10)</f>
        <v>5.9</v>
      </c>
      <c r="L11" s="29">
        <f>SUM(L8:L10)</f>
        <v>1</v>
      </c>
      <c r="M11" s="24">
        <f>SUM(M8:M10)</f>
        <v>5.9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2024-03-15T07:37:53Z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