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-105" yWindow="-105" windowWidth="23250" windowHeight="12450" activeTab="1"/>
  </bookViews>
  <sheets>
    <sheet name="箱唛" sheetId="3" r:id="rId1"/>
    <sheet name="送货单" sheetId="4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1">送货单!$A$1:$L$106</definedName>
    <definedName name="_xlnm.Print_Area" localSheetId="0">箱唛!$A$1:$C$13</definedName>
  </definedNames>
  <calcPr calcId="124519"/>
</workbook>
</file>

<file path=xl/calcChain.xml><?xml version="1.0" encoding="utf-8"?>
<calcChain xmlns="http://schemas.openxmlformats.org/spreadsheetml/2006/main">
  <c r="H67" i="4"/>
  <c r="I67"/>
  <c r="H68"/>
  <c r="I68" s="1"/>
  <c r="H69"/>
  <c r="I69"/>
  <c r="H70"/>
  <c r="I70" s="1"/>
  <c r="H71"/>
  <c r="I71"/>
  <c r="H72"/>
  <c r="I72" s="1"/>
  <c r="H73"/>
  <c r="I73"/>
  <c r="H74"/>
  <c r="I74" s="1"/>
  <c r="H75"/>
  <c r="I75"/>
  <c r="H76"/>
  <c r="I76" s="1"/>
  <c r="H77"/>
  <c r="I77"/>
  <c r="H78"/>
  <c r="I78" s="1"/>
  <c r="H79"/>
  <c r="I79"/>
  <c r="H80"/>
  <c r="I80" s="1"/>
  <c r="H81"/>
  <c r="I81"/>
  <c r="H82"/>
  <c r="I82" s="1"/>
  <c r="H83"/>
  <c r="I83"/>
  <c r="H84"/>
  <c r="I84" s="1"/>
  <c r="H85"/>
  <c r="I85"/>
  <c r="H86"/>
  <c r="I86" s="1"/>
  <c r="H87"/>
  <c r="I87"/>
  <c r="H88"/>
  <c r="I88" s="1"/>
  <c r="H89"/>
  <c r="I89"/>
  <c r="H90"/>
  <c r="I90" s="1"/>
  <c r="H91"/>
  <c r="I91"/>
  <c r="H92"/>
  <c r="I92" s="1"/>
  <c r="H93"/>
  <c r="I93"/>
  <c r="H94"/>
  <c r="I94" s="1"/>
  <c r="H95"/>
  <c r="I95"/>
  <c r="H96"/>
  <c r="I96" s="1"/>
  <c r="H97"/>
  <c r="I97"/>
  <c r="H98"/>
  <c r="I98" s="1"/>
  <c r="H99"/>
  <c r="I99"/>
  <c r="H100"/>
  <c r="I100" s="1"/>
  <c r="H101"/>
  <c r="I101"/>
  <c r="H102"/>
  <c r="I102" s="1"/>
  <c r="H103"/>
  <c r="I103"/>
  <c r="H104"/>
  <c r="I104" s="1"/>
  <c r="H105"/>
  <c r="I105"/>
  <c r="H66"/>
  <c r="I66" s="1"/>
  <c r="G106"/>
  <c r="G65"/>
</calcChain>
</file>

<file path=xl/sharedStrings.xml><?xml version="1.0" encoding="utf-8"?>
<sst xmlns="http://schemas.openxmlformats.org/spreadsheetml/2006/main" count="341" uniqueCount="146">
  <si>
    <t>/</t>
  </si>
  <si>
    <t>Factory name (工厂名称)</t>
  </si>
  <si>
    <t>Product Code.(产品编号)</t>
  </si>
  <si>
    <t>Style Code.(款号)</t>
  </si>
  <si>
    <t>Carton No.(箱号):</t>
  </si>
  <si>
    <t>Inner Packages(包装方式）</t>
  </si>
  <si>
    <t>SIZE/qty (尺码/数量)</t>
  </si>
  <si>
    <t>Carton Dimension（箱规）</t>
  </si>
  <si>
    <t>Country of Origin：</t>
  </si>
  <si>
    <t>Gross Weight（毛重）</t>
  </si>
  <si>
    <t>Net Weight（净重）</t>
  </si>
  <si>
    <t>Remark（备注）</t>
  </si>
  <si>
    <t xml:space="preserve"> </t>
    <phoneticPr fontId="13" type="noConversion"/>
  </si>
  <si>
    <t>1</t>
    <phoneticPr fontId="13" type="noConversion"/>
  </si>
  <si>
    <t xml:space="preserve"> 折叠 / 袋装</t>
    <phoneticPr fontId="13" type="noConversion"/>
  </si>
  <si>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13" type="noConversion"/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</si>
  <si>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13" type="noConversion"/>
  </si>
  <si>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</si>
  <si>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</si>
  <si>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 xml:space="preserve">ORDER NR </t>
    <phoneticPr fontId="13" type="noConversion"/>
  </si>
  <si>
    <t>Item Code</t>
    <phoneticPr fontId="13" type="noConversion"/>
  </si>
  <si>
    <t xml:space="preserve">ARTICLE </t>
    <phoneticPr fontId="13" type="noConversion"/>
  </si>
  <si>
    <t>Colour</t>
    <phoneticPr fontId="13" type="noConversion"/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</si>
  <si>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</si>
  <si>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</si>
  <si>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</si>
  <si>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</si>
  <si>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</si>
  <si>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</si>
  <si>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</si>
  <si>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</si>
  <si>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  <phoneticPr fontId="27" type="noConversion"/>
  </si>
  <si>
    <t>产品规格</t>
    <phoneticPr fontId="13" type="noConversion"/>
  </si>
  <si>
    <t>款号</t>
    <phoneticPr fontId="13" type="noConversion"/>
  </si>
  <si>
    <t>颜色</t>
    <phoneticPr fontId="13" type="noConversion"/>
  </si>
  <si>
    <t>尺码</t>
    <phoneticPr fontId="13" type="noConversion"/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</si>
  <si>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</si>
  <si>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</si>
  <si>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</si>
  <si>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</si>
  <si>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</si>
  <si>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t>单号</t>
    <phoneticPr fontId="13" type="noConversion"/>
  </si>
  <si>
    <t>ET090118 po: 50003 TYPE1</t>
    <phoneticPr fontId="13" type="noConversion"/>
  </si>
  <si>
    <t>2479  4484   4917  7475</t>
    <phoneticPr fontId="13" type="noConversion"/>
  </si>
  <si>
    <t>27*27</t>
    <phoneticPr fontId="13" type="noConversion"/>
  </si>
  <si>
    <t>华盛</t>
    <phoneticPr fontId="13" type="noConversion"/>
  </si>
  <si>
    <t xml:space="preserve"> 16</t>
  </si>
  <si>
    <t xml:space="preserve"> 18</t>
  </si>
  <si>
    <t xml:space="preserve"> 10</t>
  </si>
  <si>
    <t xml:space="preserve">  2</t>
  </si>
  <si>
    <t xml:space="preserve">  4</t>
  </si>
  <si>
    <t xml:space="preserve">  6</t>
  </si>
  <si>
    <t xml:space="preserve">  8</t>
  </si>
  <si>
    <t xml:space="preserve"> 12</t>
  </si>
  <si>
    <t xml:space="preserve"> 14</t>
  </si>
  <si>
    <t>SF1530511906498</t>
    <phoneticPr fontId="13" type="noConversion"/>
  </si>
  <si>
    <t>EAN13号型</t>
    <rPh sb="0" eb="1">
      <t>hao xing</t>
    </rPh>
    <phoneticPr fontId="27" type="noConversion"/>
  </si>
  <si>
    <t xml:space="preserve"> celia  0595 22727053  福建省泉州市丰泽区浔丰路168号宏讯科技园1A401   </t>
    <phoneticPr fontId="13" type="noConversion"/>
  </si>
  <si>
    <t>P24030237//S24030127//ET090349 00328//Type 1</t>
    <phoneticPr fontId="13" type="noConversion"/>
  </si>
  <si>
    <t xml:space="preserve">  125</t>
  </si>
  <si>
    <t>8445865394352</t>
  </si>
  <si>
    <t xml:space="preserve"> 6M</t>
  </si>
  <si>
    <t>8445865394369</t>
  </si>
  <si>
    <t xml:space="preserve"> 9M</t>
  </si>
  <si>
    <t>8445865394376</t>
  </si>
  <si>
    <t>12M</t>
  </si>
  <si>
    <t>8445865394383</t>
  </si>
  <si>
    <t>18M</t>
  </si>
  <si>
    <t>8445865394390</t>
  </si>
  <si>
    <t>24M</t>
  </si>
  <si>
    <t>8445865394406</t>
  </si>
  <si>
    <t>36M</t>
  </si>
  <si>
    <t>8445865394413</t>
  </si>
  <si>
    <t>8445865394420</t>
  </si>
  <si>
    <t>8445865394437</t>
  </si>
  <si>
    <t>8445865394444</t>
  </si>
  <si>
    <t>8445865394451</t>
  </si>
  <si>
    <t>8445865394468</t>
  </si>
  <si>
    <t xml:space="preserve"> 7982</t>
  </si>
  <si>
    <t>8445865522212</t>
  </si>
  <si>
    <t>8445865522229</t>
  </si>
  <si>
    <t>8445865522236</t>
  </si>
  <si>
    <t>8445865522243</t>
  </si>
  <si>
    <t>8445865522250</t>
  </si>
  <si>
    <t>8445865522267</t>
  </si>
  <si>
    <t>10791</t>
  </si>
  <si>
    <t xml:space="preserve"> 21</t>
  </si>
  <si>
    <t>8445865526029</t>
  </si>
  <si>
    <t>8445865526036</t>
  </si>
  <si>
    <t>8445865526043</t>
  </si>
  <si>
    <t>8445865526050</t>
  </si>
  <si>
    <t>8445865526067</t>
  </si>
  <si>
    <t>8445865526074</t>
  </si>
  <si>
    <t>8445865526081</t>
  </si>
  <si>
    <t>8445865526098</t>
  </si>
  <si>
    <t xml:space="preserve"> 22</t>
  </si>
  <si>
    <t>8445865526104</t>
  </si>
  <si>
    <t>8445865526111</t>
  </si>
  <si>
    <t>8445865526128</t>
  </si>
  <si>
    <t>8445865526135</t>
  </si>
  <si>
    <t>8445865526142</t>
  </si>
  <si>
    <t>8445865526159</t>
  </si>
  <si>
    <t>8445865526166</t>
  </si>
  <si>
    <t>8445865526173</t>
  </si>
  <si>
    <t xml:space="preserve"> 23</t>
  </si>
  <si>
    <t>8445865526180</t>
  </si>
  <si>
    <t>8445865526197</t>
  </si>
  <si>
    <t>8445865526203</t>
  </si>
  <si>
    <t>8445865526210</t>
  </si>
  <si>
    <t>8445865526227</t>
  </si>
  <si>
    <t>8445865526234</t>
  </si>
  <si>
    <t>8445865526241</t>
  </si>
  <si>
    <t>8445865526258</t>
  </si>
  <si>
    <t xml:space="preserve"> 24</t>
  </si>
  <si>
    <t>8445865526265</t>
  </si>
  <si>
    <t>8445865526272</t>
  </si>
  <si>
    <t>8445865526289</t>
  </si>
  <si>
    <t>8445865526296</t>
  </si>
  <si>
    <t>8445865526302</t>
  </si>
  <si>
    <t>8445865526319</t>
  </si>
  <si>
    <t>8445865526326</t>
  </si>
  <si>
    <t>8445865526333</t>
  </si>
  <si>
    <t xml:space="preserve"> 25</t>
  </si>
  <si>
    <t>8445865526340</t>
  </si>
  <si>
    <t>8445865526357</t>
  </si>
  <si>
    <t>8445865526364</t>
  </si>
  <si>
    <t>8445865526371</t>
  </si>
  <si>
    <t>8445865526388</t>
  </si>
  <si>
    <t>8445865526395</t>
  </si>
  <si>
    <t>8445865526401</t>
  </si>
  <si>
    <t>8445865526418</t>
  </si>
  <si>
    <t xml:space="preserve"> 44~Blanco</t>
    <phoneticPr fontId="13" type="noConversion"/>
  </si>
  <si>
    <t xml:space="preserve"> 45~Rubor </t>
    <phoneticPr fontId="13" type="noConversion"/>
  </si>
  <si>
    <t xml:space="preserve"> 77~Noche</t>
    <phoneticPr fontId="13" type="noConversion"/>
  </si>
  <si>
    <t xml:space="preserve"> 21~Pastel </t>
    <phoneticPr fontId="13" type="noConversion"/>
  </si>
  <si>
    <t xml:space="preserve"> 22~Guinda  </t>
    <phoneticPr fontId="13" type="noConversion"/>
  </si>
  <si>
    <t xml:space="preserve"> 23~Arena</t>
    <phoneticPr fontId="13" type="noConversion"/>
  </si>
  <si>
    <t xml:space="preserve"> 24~Celeste </t>
    <phoneticPr fontId="13" type="noConversion"/>
  </si>
  <si>
    <t xml:space="preserve"> 25~Camelia </t>
    <phoneticPr fontId="13" type="noConversion"/>
  </si>
  <si>
    <t>105*90</t>
    <phoneticPr fontId="13" type="noConversion"/>
  </si>
  <si>
    <t>P24030237//S24030127//ET090349 00328//Type 6</t>
    <phoneticPr fontId="13" type="noConversion"/>
  </si>
  <si>
    <t xml:space="preserve"> 21~Pastel</t>
    <phoneticPr fontId="13" type="noConversion"/>
  </si>
  <si>
    <t xml:space="preserve"> 22~Guinda</t>
    <phoneticPr fontId="13" type="noConversion"/>
  </si>
  <si>
    <t xml:space="preserve"> 23~Arena </t>
    <phoneticPr fontId="13" type="noConversion"/>
  </si>
  <si>
    <t xml:space="preserve"> 24~Celeste   </t>
    <phoneticPr fontId="13" type="noConversion"/>
  </si>
  <si>
    <t xml:space="preserve"> 25~Camelia</t>
    <phoneticPr fontId="13" type="noConversion"/>
  </si>
</sst>
</file>

<file path=xl/styles.xml><?xml version="1.0" encoding="utf-8"?>
<styleSheet xmlns="http://schemas.openxmlformats.org/spreadsheetml/2006/main">
  <numFmts count="4">
    <numFmt numFmtId="176" formatCode="[DBNum1][$-804]yyyy&quot;年&quot;m&quot;月&quot;d&quot;日&quot;;@"/>
    <numFmt numFmtId="177" formatCode="0.00_);[Red]\(0.00\)"/>
    <numFmt numFmtId="178" formatCode="yyyy\-mm\-dd"/>
    <numFmt numFmtId="180" formatCode="0_ "/>
  </numFmts>
  <fonts count="36">
    <font>
      <sz val="11"/>
      <color theme="1"/>
      <name val="宋体"/>
      <charset val="134"/>
      <scheme val="minor"/>
    </font>
    <font>
      <b/>
      <sz val="10"/>
      <color theme="1"/>
      <name val="等线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  <font>
      <b/>
      <sz val="11"/>
      <color theme="1"/>
      <name val="等线"/>
      <family val="3"/>
      <charset val="134"/>
    </font>
    <font>
      <b/>
      <sz val="12"/>
      <color theme="1"/>
      <name val="微软雅黑"/>
      <family val="2"/>
      <charset val="134"/>
    </font>
    <font>
      <b/>
      <sz val="28"/>
      <color theme="1"/>
      <name val="等线"/>
      <family val="3"/>
      <charset val="134"/>
    </font>
    <font>
      <sz val="12"/>
      <color theme="1"/>
      <name val="微软雅黑"/>
      <family val="2"/>
      <charset val="134"/>
    </font>
    <font>
      <b/>
      <sz val="14"/>
      <color theme="1"/>
      <name val="等线"/>
      <family val="3"/>
      <charset val="134"/>
    </font>
    <font>
      <b/>
      <sz val="14"/>
      <color rgb="FFFF0000"/>
      <name val="宋体"/>
      <family val="3"/>
      <charset val="134"/>
    </font>
    <font>
      <sz val="12"/>
      <name val="宋体"/>
      <family val="3"/>
      <charset val="134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宋体"/>
      <family val="3"/>
      <charset val="134"/>
      <scheme val="minor"/>
    </font>
    <font>
      <b/>
      <u/>
      <sz val="20"/>
      <color rgb="FFE46C0A"/>
      <name val="宋体"/>
      <family val="3"/>
      <charset val="134"/>
    </font>
    <font>
      <b/>
      <sz val="20"/>
      <color indexed="8"/>
      <name val="Calibri"/>
      <family val="3"/>
      <charset val="134"/>
    </font>
    <font>
      <b/>
      <sz val="20"/>
      <color rgb="FF000000"/>
      <name val="宋体"/>
      <family val="3"/>
      <charset val="134"/>
    </font>
    <font>
      <b/>
      <sz val="20"/>
      <color indexed="8"/>
      <name val="宋体"/>
      <family val="3"/>
      <charset val="134"/>
    </font>
    <font>
      <b/>
      <sz val="20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indexed="10"/>
      <name val="Calibri"/>
      <family val="2"/>
    </font>
    <font>
      <b/>
      <sz val="8"/>
      <color rgb="FFFF0000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0"/>
      <name val="Calibri"/>
      <family val="2"/>
    </font>
    <font>
      <b/>
      <sz val="10"/>
      <color indexed="8"/>
      <name val="Calibri"/>
      <family val="2"/>
    </font>
    <font>
      <b/>
      <sz val="10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10"/>
      <name val="Arial Unicode MS"/>
      <family val="2"/>
    </font>
    <font>
      <b/>
      <sz val="10"/>
      <color indexed="8"/>
      <name val="宋体"/>
      <family val="3"/>
      <charset val="134"/>
    </font>
    <font>
      <b/>
      <sz val="9"/>
      <color theme="1" tint="4.9989318521683403E-2"/>
      <name val="苹方-简 常规体"/>
      <charset val="134"/>
    </font>
    <font>
      <b/>
      <sz val="10"/>
      <name val="Arial"/>
      <family val="2"/>
    </font>
    <font>
      <sz val="8"/>
      <color theme="1"/>
      <name val="Tahoma"/>
      <family val="2"/>
    </font>
    <font>
      <sz val="8"/>
      <color theme="1"/>
      <name val="宋体"/>
      <family val="3"/>
      <charset val="134"/>
      <scheme val="minor"/>
    </font>
    <font>
      <b/>
      <sz val="8"/>
      <color indexed="8"/>
      <name val="Calibri"/>
      <family val="2"/>
    </font>
    <font>
      <sz val="16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7">
    <xf numFmtId="0" fontId="0" fillId="0" borderId="0">
      <alignment vertical="center"/>
    </xf>
    <xf numFmtId="0" fontId="12" fillId="0" borderId="0"/>
    <xf numFmtId="0" fontId="11" fillId="0" borderId="0"/>
    <xf numFmtId="0" fontId="12" fillId="0" borderId="0"/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4" xfId="0" applyFont="1" applyBorder="1" applyAlignment="1">
      <alignment horizontal="left" vertical="center"/>
    </xf>
    <xf numFmtId="0" fontId="3" fillId="2" borderId="4" xfId="0" applyFont="1" applyFill="1" applyBorder="1" applyAlignment="1">
      <alignment horizontal="center" vertical="center" wrapText="1"/>
    </xf>
    <xf numFmtId="0" fontId="4" fillId="0" borderId="4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horizontal="center" vertical="center"/>
    </xf>
    <xf numFmtId="176" fontId="19" fillId="0" borderId="0" xfId="0" applyNumberFormat="1" applyFont="1" applyAlignment="1">
      <alignment horizontal="center" vertical="center"/>
    </xf>
    <xf numFmtId="176" fontId="19" fillId="0" borderId="4" xfId="0" applyNumberFormat="1" applyFont="1" applyBorder="1" applyAlignment="1">
      <alignment horizontal="center" vertical="center"/>
    </xf>
    <xf numFmtId="176" fontId="19" fillId="0" borderId="4" xfId="0" applyNumberFormat="1" applyFont="1" applyBorder="1" applyAlignment="1">
      <alignment horizontal="right" vertical="center"/>
    </xf>
    <xf numFmtId="176" fontId="24" fillId="0" borderId="4" xfId="0" applyNumberFormat="1" applyFont="1" applyBorder="1" applyAlignment="1">
      <alignment horizontal="center" vertical="center"/>
    </xf>
    <xf numFmtId="176" fontId="24" fillId="0" borderId="4" xfId="4" applyNumberFormat="1" applyFont="1" applyFill="1" applyBorder="1" applyAlignment="1">
      <alignment horizontal="center" vertical="center" wrapText="1"/>
    </xf>
    <xf numFmtId="178" fontId="24" fillId="0" borderId="4" xfId="4" applyNumberFormat="1" applyFont="1" applyFill="1" applyBorder="1" applyAlignment="1">
      <alignment horizontal="center" vertical="center" wrapText="1"/>
    </xf>
    <xf numFmtId="49" fontId="24" fillId="0" borderId="4" xfId="4" applyNumberFormat="1" applyFont="1" applyFill="1" applyBorder="1" applyAlignment="1">
      <alignment horizontal="center" vertical="center" wrapText="1"/>
    </xf>
    <xf numFmtId="177" fontId="24" fillId="0" borderId="4" xfId="4" applyNumberFormat="1" applyFont="1" applyFill="1" applyBorder="1" applyAlignment="1">
      <alignment horizontal="center" vertical="center" wrapText="1"/>
    </xf>
    <xf numFmtId="176" fontId="25" fillId="0" borderId="0" xfId="0" applyNumberFormat="1" applyFont="1" applyAlignment="1">
      <alignment horizontal="center" vertical="center"/>
    </xf>
    <xf numFmtId="176" fontId="26" fillId="0" borderId="4" xfId="2" applyNumberFormat="1" applyFont="1" applyBorder="1" applyAlignment="1">
      <alignment horizontal="center" vertical="center" wrapText="1"/>
    </xf>
    <xf numFmtId="176" fontId="28" fillId="0" borderId="4" xfId="4" applyNumberFormat="1" applyFont="1" applyFill="1" applyBorder="1" applyAlignment="1">
      <alignment horizontal="center" vertical="center" wrapText="1"/>
    </xf>
    <xf numFmtId="176" fontId="29" fillId="0" borderId="4" xfId="0" applyNumberFormat="1" applyFont="1" applyBorder="1" applyAlignment="1">
      <alignment horizontal="center" vertical="center"/>
    </xf>
    <xf numFmtId="49" fontId="26" fillId="0" borderId="4" xfId="4" applyNumberFormat="1" applyFont="1" applyFill="1" applyBorder="1" applyAlignment="1">
      <alignment horizontal="center" vertical="center" wrapText="1"/>
    </xf>
    <xf numFmtId="176" fontId="26" fillId="0" borderId="4" xfId="4" applyNumberFormat="1" applyFont="1" applyFill="1" applyBorder="1" applyAlignment="1">
      <alignment horizontal="center" vertical="center" wrapText="1"/>
    </xf>
    <xf numFmtId="176" fontId="20" fillId="0" borderId="4" xfId="0" applyNumberFormat="1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176" fontId="30" fillId="0" borderId="4" xfId="0" applyNumberFormat="1" applyFont="1" applyFill="1" applyBorder="1" applyAlignment="1">
      <alignment horizontal="center" vertical="center" wrapText="1"/>
    </xf>
    <xf numFmtId="0" fontId="0" fillId="0" borderId="4" xfId="0" applyBorder="1">
      <alignment vertical="center"/>
    </xf>
    <xf numFmtId="0" fontId="33" fillId="0" borderId="0" xfId="0" applyFont="1" applyAlignment="1"/>
    <xf numFmtId="0" fontId="33" fillId="0" borderId="0" xfId="0" applyFont="1">
      <alignment vertical="center"/>
    </xf>
    <xf numFmtId="176" fontId="34" fillId="0" borderId="4" xfId="0" applyNumberFormat="1" applyFont="1" applyBorder="1" applyAlignment="1">
      <alignment vertical="center"/>
    </xf>
    <xf numFmtId="177" fontId="34" fillId="0" borderId="4" xfId="0" applyNumberFormat="1" applyFont="1" applyBorder="1" applyAlignment="1">
      <alignment vertical="center"/>
    </xf>
    <xf numFmtId="176" fontId="34" fillId="0" borderId="4" xfId="0" applyNumberFormat="1" applyFont="1" applyBorder="1" applyAlignment="1">
      <alignment horizontal="center" vertical="center"/>
    </xf>
    <xf numFmtId="0" fontId="33" fillId="0" borderId="4" xfId="0" applyFont="1" applyBorder="1" applyAlignment="1"/>
    <xf numFmtId="0" fontId="33" fillId="0" borderId="4" xfId="0" applyFont="1" applyBorder="1">
      <alignment vertical="center"/>
    </xf>
    <xf numFmtId="0" fontId="33" fillId="0" borderId="4" xfId="0" applyNumberFormat="1" applyFont="1" applyBorder="1" applyAlignment="1"/>
    <xf numFmtId="176" fontId="35" fillId="0" borderId="6" xfId="0" applyNumberFormat="1" applyFont="1" applyBorder="1" applyAlignment="1">
      <alignment vertical="center" wrapText="1"/>
    </xf>
    <xf numFmtId="176" fontId="35" fillId="0" borderId="7" xfId="0" applyNumberFormat="1" applyFont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176" fontId="35" fillId="0" borderId="4" xfId="0" applyNumberFormat="1" applyFont="1" applyBorder="1" applyAlignment="1">
      <alignment horizontal="center" vertical="center" wrapText="1"/>
    </xf>
    <xf numFmtId="0" fontId="33" fillId="0" borderId="4" xfId="0" applyFont="1" applyBorder="1" applyAlignment="1">
      <alignment horizontal="center" vertical="center"/>
    </xf>
    <xf numFmtId="176" fontId="15" fillId="0" borderId="4" xfId="0" applyNumberFormat="1" applyFont="1" applyBorder="1" applyAlignment="1">
      <alignment horizontal="center" vertical="center"/>
    </xf>
    <xf numFmtId="176" fontId="18" fillId="0" borderId="4" xfId="0" applyNumberFormat="1" applyFont="1" applyBorder="1" applyAlignment="1">
      <alignment horizontal="center" vertical="center"/>
    </xf>
    <xf numFmtId="14" fontId="21" fillId="0" borderId="4" xfId="0" applyNumberFormat="1" applyFont="1" applyBorder="1" applyAlignment="1">
      <alignment horizontal="center" vertical="center"/>
    </xf>
    <xf numFmtId="176" fontId="22" fillId="0" borderId="4" xfId="0" applyNumberFormat="1" applyFont="1" applyBorder="1" applyAlignment="1">
      <alignment horizontal="center" vertical="center" wrapText="1"/>
    </xf>
    <xf numFmtId="176" fontId="19" fillId="0" borderId="4" xfId="0" applyNumberFormat="1" applyFont="1" applyBorder="1" applyAlignment="1">
      <alignment horizontal="center" vertical="center"/>
    </xf>
    <xf numFmtId="176" fontId="23" fillId="0" borderId="4" xfId="0" applyNumberFormat="1" applyFont="1" applyBorder="1" applyAlignment="1">
      <alignment horizontal="center" vertical="center"/>
    </xf>
    <xf numFmtId="176" fontId="32" fillId="0" borderId="5" xfId="0" applyNumberFormat="1" applyFont="1" applyBorder="1" applyAlignment="1">
      <alignment horizontal="center" vertical="center"/>
    </xf>
    <xf numFmtId="176" fontId="32" fillId="0" borderId="6" xfId="0" applyNumberFormat="1" applyFont="1" applyBorder="1" applyAlignment="1">
      <alignment horizontal="center" vertical="center"/>
    </xf>
    <xf numFmtId="176" fontId="32" fillId="0" borderId="7" xfId="0" applyNumberFormat="1" applyFont="1" applyBorder="1" applyAlignment="1">
      <alignment horizontal="center" vertical="center"/>
    </xf>
    <xf numFmtId="176" fontId="35" fillId="0" borderId="5" xfId="0" applyNumberFormat="1" applyFont="1" applyBorder="1" applyAlignment="1">
      <alignment horizontal="center" vertical="center" wrapText="1"/>
    </xf>
    <xf numFmtId="176" fontId="35" fillId="0" borderId="6" xfId="0" applyNumberFormat="1" applyFont="1" applyBorder="1" applyAlignment="1">
      <alignment horizontal="center" vertical="center" wrapText="1"/>
    </xf>
    <xf numFmtId="176" fontId="35" fillId="0" borderId="7" xfId="0" applyNumberFormat="1" applyFont="1" applyBorder="1" applyAlignment="1">
      <alignment horizontal="center" vertical="center" wrapText="1"/>
    </xf>
    <xf numFmtId="180" fontId="33" fillId="0" borderId="4" xfId="0" applyNumberFormat="1" applyFont="1" applyBorder="1" applyAlignment="1"/>
  </cellXfs>
  <cellStyles count="7">
    <cellStyle name="Normal 2" xfId="1"/>
    <cellStyle name="Normal_WALMART CANADA FINAL FORMS" xfId="3"/>
    <cellStyle name="常规" xfId="0" builtinId="0"/>
    <cellStyle name="常规 2" xfId="4"/>
    <cellStyle name="常规 2 2" xfId="2"/>
    <cellStyle name="常规 3" xfId="5"/>
    <cellStyle name="常规 4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85725</xdr:rowOff>
    </xdr:from>
    <xdr:to>
      <xdr:col>1</xdr:col>
      <xdr:colOff>829310</xdr:colOff>
      <xdr:row>1</xdr:row>
      <xdr:rowOff>2540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3350" y="85725"/>
          <a:ext cx="2324735" cy="1012190"/>
        </a:xfrm>
        <a:prstGeom prst="rect">
          <a:avLst/>
        </a:prstGeom>
      </xdr:spPr>
    </xdr:pic>
    <xdr:clientData/>
  </xdr:twoCellAnchor>
  <xdr:twoCellAnchor editAs="oneCell">
    <xdr:from>
      <xdr:col>1</xdr:col>
      <xdr:colOff>200025</xdr:colOff>
      <xdr:row>6</xdr:row>
      <xdr:rowOff>85725</xdr:rowOff>
    </xdr:from>
    <xdr:to>
      <xdr:col>1</xdr:col>
      <xdr:colOff>3608007</xdr:colOff>
      <xdr:row>6</xdr:row>
      <xdr:rowOff>3648075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828800" y="2895600"/>
          <a:ext cx="3407982" cy="35623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1"/>
  <sheetViews>
    <sheetView workbookViewId="0">
      <selection activeCell="E10" sqref="E10"/>
    </sheetView>
  </sheetViews>
  <sheetFormatPr defaultColWidth="9" defaultRowHeight="13.5"/>
  <cols>
    <col min="1" max="1" width="21.375" customWidth="1"/>
    <col min="2" max="2" width="49.875" customWidth="1"/>
    <col min="3" max="3" width="21.375" customWidth="1"/>
    <col min="4" max="4" width="28.625" customWidth="1"/>
    <col min="5" max="9" width="20.625" customWidth="1"/>
  </cols>
  <sheetData>
    <row r="1" spans="1:3" ht="86.25" customHeight="1">
      <c r="A1" s="37"/>
      <c r="B1" s="38"/>
      <c r="C1" s="39"/>
    </row>
    <row r="2" spans="1:3" ht="27" customHeight="1">
      <c r="A2" s="1" t="s">
        <v>1</v>
      </c>
      <c r="B2" s="24" t="s">
        <v>45</v>
      </c>
      <c r="C2" s="40"/>
    </row>
    <row r="3" spans="1:3" ht="27" customHeight="1">
      <c r="A3" s="1" t="s">
        <v>2</v>
      </c>
      <c r="B3" s="2" t="s">
        <v>42</v>
      </c>
      <c r="C3" s="40"/>
    </row>
    <row r="4" spans="1:3" ht="27" customHeight="1">
      <c r="A4" s="1" t="s">
        <v>3</v>
      </c>
      <c r="B4" s="2" t="s">
        <v>43</v>
      </c>
      <c r="C4" s="40"/>
    </row>
    <row r="5" spans="1:3" ht="27" customHeight="1">
      <c r="A5" s="1" t="s">
        <v>2</v>
      </c>
      <c r="B5" s="2" t="s">
        <v>42</v>
      </c>
      <c r="C5" s="3" t="s">
        <v>4</v>
      </c>
    </row>
    <row r="6" spans="1:3" ht="27" customHeight="1">
      <c r="A6" s="1" t="s">
        <v>5</v>
      </c>
      <c r="B6" s="4" t="s">
        <v>14</v>
      </c>
      <c r="C6" s="41" t="s">
        <v>13</v>
      </c>
    </row>
    <row r="7" spans="1:3" ht="302.25" customHeight="1">
      <c r="A7" s="1" t="s">
        <v>6</v>
      </c>
      <c r="B7" s="5"/>
      <c r="C7" s="41"/>
    </row>
    <row r="8" spans="1:3" ht="33.75" customHeight="1">
      <c r="A8" s="1" t="s">
        <v>7</v>
      </c>
      <c r="B8" s="6" t="s">
        <v>44</v>
      </c>
      <c r="C8" s="3" t="s">
        <v>8</v>
      </c>
    </row>
    <row r="9" spans="1:3" ht="33.75" customHeight="1">
      <c r="A9" s="1" t="s">
        <v>9</v>
      </c>
      <c r="B9" s="7">
        <v>6.1</v>
      </c>
      <c r="C9" s="42" t="s">
        <v>12</v>
      </c>
    </row>
    <row r="10" spans="1:3" ht="33.75" customHeight="1">
      <c r="A10" s="1" t="s">
        <v>10</v>
      </c>
      <c r="B10" s="7">
        <v>5.2</v>
      </c>
      <c r="C10" s="42"/>
    </row>
    <row r="11" spans="1:3" ht="33.75" customHeight="1">
      <c r="A11" s="1" t="s">
        <v>11</v>
      </c>
      <c r="B11" s="8" t="s">
        <v>0</v>
      </c>
      <c r="C11" s="42"/>
    </row>
    <row r="12" spans="1:3" ht="96" customHeight="1"/>
    <row r="13" spans="1:3" ht="48" customHeight="1"/>
    <row r="14" spans="1:3" ht="48" customHeight="1"/>
    <row r="15" spans="1:3" ht="48" customHeight="1"/>
    <row r="16" spans="1:3" ht="48" customHeight="1"/>
    <row r="17" ht="48" customHeight="1"/>
    <row r="18" ht="48" customHeight="1"/>
    <row r="19" ht="48" customHeight="1"/>
    <row r="20" ht="48" customHeight="1"/>
    <row r="21" ht="48" customHeight="1"/>
    <row r="22" ht="48" customHeight="1"/>
    <row r="23" ht="48" customHeight="1"/>
    <row r="24" ht="48" customHeight="1"/>
    <row r="25" ht="48" customHeight="1"/>
    <row r="26" ht="48" customHeight="1"/>
    <row r="27" ht="48" customHeight="1"/>
    <row r="28" ht="48" customHeight="1"/>
    <row r="29" ht="48" customHeight="1"/>
    <row r="30" ht="48" customHeight="1"/>
    <row r="31" ht="48" customHeight="1"/>
  </sheetData>
  <mergeCells count="4">
    <mergeCell ref="A1:C1"/>
    <mergeCell ref="C2:C4"/>
    <mergeCell ref="C6:C7"/>
    <mergeCell ref="C9:C11"/>
  </mergeCells>
  <phoneticPr fontId="13" type="noConversion"/>
  <pageMargins left="0" right="0" top="0.74803149606299213" bottom="0.74803149606299213" header="0.31496062992125984" footer="0.31496062992125984"/>
  <pageSetup paperSize="9" scale="9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M122"/>
  <sheetViews>
    <sheetView tabSelected="1" topLeftCell="A61" workbookViewId="0">
      <selection activeCell="O80" sqref="O80"/>
    </sheetView>
  </sheetViews>
  <sheetFormatPr defaultRowHeight="13.5"/>
  <cols>
    <col min="1" max="1" width="11.375" customWidth="1"/>
    <col min="4" max="4" width="13" customWidth="1"/>
    <col min="5" max="5" width="17.125" customWidth="1"/>
    <col min="6" max="7" width="6.375" customWidth="1"/>
    <col min="8" max="12" width="7.75" customWidth="1"/>
  </cols>
  <sheetData>
    <row r="1" spans="1:13" s="9" customFormat="1" ht="23.25" customHeight="1">
      <c r="A1" s="45" t="s">
        <v>15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</row>
    <row r="2" spans="1:13" s="9" customFormat="1" ht="23.25" customHeight="1">
      <c r="A2" s="45" t="s">
        <v>16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</row>
    <row r="3" spans="1:13" s="9" customFormat="1" ht="22.5" customHeight="1">
      <c r="A3" s="10"/>
      <c r="B3" s="10"/>
      <c r="C3" s="10"/>
      <c r="D3" s="11" t="s">
        <v>17</v>
      </c>
      <c r="E3" s="47">
        <v>45369</v>
      </c>
      <c r="F3" s="47"/>
      <c r="G3" s="48" t="s">
        <v>57</v>
      </c>
      <c r="H3" s="48"/>
      <c r="I3" s="48"/>
      <c r="J3" s="48"/>
      <c r="K3" s="48"/>
      <c r="L3" s="48"/>
    </row>
    <row r="4" spans="1:13" s="9" customFormat="1" ht="19.5" customHeight="1">
      <c r="A4" s="23"/>
      <c r="B4" s="10"/>
      <c r="C4" s="49" t="s">
        <v>18</v>
      </c>
      <c r="D4" s="49"/>
      <c r="E4" s="50" t="s">
        <v>55</v>
      </c>
      <c r="F4" s="50"/>
      <c r="G4" s="48"/>
      <c r="H4" s="48"/>
      <c r="I4" s="48"/>
      <c r="J4" s="48"/>
      <c r="K4" s="48"/>
      <c r="L4" s="48"/>
    </row>
    <row r="5" spans="1:13" s="17" customFormat="1" ht="34.5" customHeight="1">
      <c r="A5" s="12" t="s">
        <v>19</v>
      </c>
      <c r="B5" s="13" t="s">
        <v>20</v>
      </c>
      <c r="C5" s="13" t="s">
        <v>21</v>
      </c>
      <c r="D5" s="14" t="s">
        <v>22</v>
      </c>
      <c r="E5" s="14" t="s">
        <v>23</v>
      </c>
      <c r="F5" s="13" t="s">
        <v>24</v>
      </c>
      <c r="G5" s="13" t="s">
        <v>25</v>
      </c>
      <c r="H5" s="13" t="s">
        <v>26</v>
      </c>
      <c r="I5" s="15" t="s">
        <v>27</v>
      </c>
      <c r="J5" s="16" t="s">
        <v>28</v>
      </c>
      <c r="K5" s="16" t="s">
        <v>29</v>
      </c>
      <c r="L5" s="13" t="s">
        <v>30</v>
      </c>
    </row>
    <row r="6" spans="1:13" s="17" customFormat="1" ht="24.75" customHeight="1">
      <c r="A6" s="18" t="s">
        <v>31</v>
      </c>
      <c r="B6" s="19" t="s">
        <v>32</v>
      </c>
      <c r="C6" s="20" t="s">
        <v>33</v>
      </c>
      <c r="D6" s="20" t="s">
        <v>34</v>
      </c>
      <c r="E6" s="25" t="s">
        <v>56</v>
      </c>
      <c r="F6" s="20" t="s">
        <v>35</v>
      </c>
      <c r="G6" s="13" t="s">
        <v>36</v>
      </c>
      <c r="H6" s="13" t="s">
        <v>37</v>
      </c>
      <c r="I6" s="21" t="s">
        <v>38</v>
      </c>
      <c r="J6" s="16" t="s">
        <v>39</v>
      </c>
      <c r="K6" s="16" t="s">
        <v>40</v>
      </c>
      <c r="L6" s="22" t="s">
        <v>41</v>
      </c>
    </row>
    <row r="7" spans="1:13" s="28" customFormat="1" ht="9.75" customHeight="1">
      <c r="A7" s="54" t="s">
        <v>58</v>
      </c>
      <c r="B7" s="51" t="s">
        <v>139</v>
      </c>
      <c r="C7" s="44" t="s">
        <v>59</v>
      </c>
      <c r="D7" s="44" t="s">
        <v>131</v>
      </c>
      <c r="E7" s="32" t="s">
        <v>60</v>
      </c>
      <c r="F7" s="32" t="s">
        <v>61</v>
      </c>
      <c r="G7" s="34">
        <v>268</v>
      </c>
      <c r="H7" s="33"/>
      <c r="I7" s="29"/>
      <c r="J7" s="30"/>
      <c r="K7" s="30"/>
      <c r="L7" s="31"/>
      <c r="M7" s="27"/>
    </row>
    <row r="8" spans="1:13" s="28" customFormat="1" ht="9.75" customHeight="1">
      <c r="A8" s="55"/>
      <c r="B8" s="52"/>
      <c r="C8" s="44"/>
      <c r="D8" s="44"/>
      <c r="E8" s="32" t="s">
        <v>62</v>
      </c>
      <c r="F8" s="32" t="s">
        <v>63</v>
      </c>
      <c r="G8" s="34">
        <v>289</v>
      </c>
      <c r="H8" s="33"/>
      <c r="I8" s="33"/>
      <c r="J8" s="33"/>
      <c r="K8" s="33"/>
      <c r="L8" s="33"/>
    </row>
    <row r="9" spans="1:13" s="28" customFormat="1" ht="9.75" customHeight="1">
      <c r="A9" s="55"/>
      <c r="B9" s="52"/>
      <c r="C9" s="44"/>
      <c r="D9" s="44"/>
      <c r="E9" s="32" t="s">
        <v>64</v>
      </c>
      <c r="F9" s="32" t="s">
        <v>65</v>
      </c>
      <c r="G9" s="34">
        <v>399</v>
      </c>
      <c r="H9" s="33"/>
      <c r="I9" s="33"/>
      <c r="J9" s="33"/>
      <c r="K9" s="33"/>
      <c r="L9" s="33"/>
    </row>
    <row r="10" spans="1:13" s="28" customFormat="1" ht="9.75" customHeight="1">
      <c r="A10" s="55"/>
      <c r="B10" s="52"/>
      <c r="C10" s="44"/>
      <c r="D10" s="44"/>
      <c r="E10" s="32" t="s">
        <v>66</v>
      </c>
      <c r="F10" s="32" t="s">
        <v>67</v>
      </c>
      <c r="G10" s="34">
        <v>394</v>
      </c>
      <c r="H10" s="33"/>
      <c r="I10" s="33"/>
      <c r="J10" s="33"/>
      <c r="K10" s="33"/>
      <c r="L10" s="33"/>
    </row>
    <row r="11" spans="1:13" s="28" customFormat="1" ht="9.75" customHeight="1">
      <c r="A11" s="55"/>
      <c r="B11" s="52"/>
      <c r="C11" s="44"/>
      <c r="D11" s="44"/>
      <c r="E11" s="32" t="s">
        <v>68</v>
      </c>
      <c r="F11" s="32" t="s">
        <v>69</v>
      </c>
      <c r="G11" s="34">
        <v>321</v>
      </c>
      <c r="H11" s="33"/>
      <c r="I11" s="33"/>
      <c r="J11" s="33"/>
      <c r="K11" s="33"/>
      <c r="L11" s="33"/>
    </row>
    <row r="12" spans="1:13" s="28" customFormat="1" ht="9.75" customHeight="1">
      <c r="A12" s="55"/>
      <c r="B12" s="52"/>
      <c r="C12" s="44"/>
      <c r="D12" s="44"/>
      <c r="E12" s="32" t="s">
        <v>70</v>
      </c>
      <c r="F12" s="32" t="s">
        <v>71</v>
      </c>
      <c r="G12" s="34">
        <v>174</v>
      </c>
      <c r="H12" s="33"/>
      <c r="I12" s="33"/>
      <c r="J12" s="33"/>
      <c r="K12" s="33"/>
      <c r="L12" s="33"/>
    </row>
    <row r="13" spans="1:13" s="28" customFormat="1" ht="9.75" customHeight="1">
      <c r="A13" s="55"/>
      <c r="B13" s="52"/>
      <c r="C13" s="44"/>
      <c r="D13" s="44" t="s">
        <v>132</v>
      </c>
      <c r="E13" s="32" t="s">
        <v>72</v>
      </c>
      <c r="F13" s="32" t="s">
        <v>61</v>
      </c>
      <c r="G13" s="34">
        <v>111</v>
      </c>
      <c r="H13" s="33"/>
      <c r="I13" s="33"/>
      <c r="J13" s="33"/>
      <c r="K13" s="33"/>
      <c r="L13" s="33"/>
    </row>
    <row r="14" spans="1:13" s="28" customFormat="1" ht="9.75" customHeight="1">
      <c r="A14" s="55"/>
      <c r="B14" s="52"/>
      <c r="C14" s="44"/>
      <c r="D14" s="44"/>
      <c r="E14" s="32" t="s">
        <v>73</v>
      </c>
      <c r="F14" s="32" t="s">
        <v>63</v>
      </c>
      <c r="G14" s="34">
        <v>127</v>
      </c>
      <c r="H14" s="33"/>
      <c r="I14" s="33"/>
      <c r="J14" s="33"/>
      <c r="K14" s="33"/>
      <c r="L14" s="33"/>
    </row>
    <row r="15" spans="1:13" s="28" customFormat="1" ht="9.75" customHeight="1">
      <c r="A15" s="55"/>
      <c r="B15" s="52"/>
      <c r="C15" s="44"/>
      <c r="D15" s="44"/>
      <c r="E15" s="32" t="s">
        <v>74</v>
      </c>
      <c r="F15" s="32" t="s">
        <v>65</v>
      </c>
      <c r="G15" s="34">
        <v>184</v>
      </c>
      <c r="H15" s="33"/>
      <c r="I15" s="33"/>
      <c r="J15" s="33"/>
      <c r="K15" s="33"/>
      <c r="L15" s="33"/>
    </row>
    <row r="16" spans="1:13" s="28" customFormat="1" ht="9.75" customHeight="1">
      <c r="A16" s="55"/>
      <c r="B16" s="52"/>
      <c r="C16" s="44"/>
      <c r="D16" s="44"/>
      <c r="E16" s="32" t="s">
        <v>75</v>
      </c>
      <c r="F16" s="32" t="s">
        <v>67</v>
      </c>
      <c r="G16" s="34">
        <v>190</v>
      </c>
      <c r="H16" s="33"/>
      <c r="I16" s="33"/>
      <c r="J16" s="33"/>
      <c r="K16" s="33"/>
      <c r="L16" s="33"/>
    </row>
    <row r="17" spans="1:12" s="28" customFormat="1" ht="9.75" customHeight="1">
      <c r="A17" s="55"/>
      <c r="B17" s="52"/>
      <c r="C17" s="44"/>
      <c r="D17" s="44"/>
      <c r="E17" s="32" t="s">
        <v>76</v>
      </c>
      <c r="F17" s="32" t="s">
        <v>69</v>
      </c>
      <c r="G17" s="34">
        <v>153</v>
      </c>
      <c r="H17" s="33"/>
      <c r="I17" s="33"/>
      <c r="J17" s="33"/>
      <c r="K17" s="33"/>
      <c r="L17" s="33"/>
    </row>
    <row r="18" spans="1:12" s="28" customFormat="1" ht="9.75" customHeight="1">
      <c r="A18" s="55"/>
      <c r="B18" s="52"/>
      <c r="C18" s="44"/>
      <c r="D18" s="44"/>
      <c r="E18" s="32" t="s">
        <v>77</v>
      </c>
      <c r="F18" s="32" t="s">
        <v>71</v>
      </c>
      <c r="G18" s="34">
        <v>101</v>
      </c>
      <c r="H18" s="33"/>
      <c r="I18" s="33"/>
      <c r="J18" s="33"/>
      <c r="K18" s="33"/>
      <c r="L18" s="33"/>
    </row>
    <row r="19" spans="1:12" s="28" customFormat="1" ht="9.75" customHeight="1">
      <c r="A19" s="55"/>
      <c r="B19" s="52"/>
      <c r="C19" s="44" t="s">
        <v>78</v>
      </c>
      <c r="D19" s="44" t="s">
        <v>133</v>
      </c>
      <c r="E19" s="32" t="s">
        <v>79</v>
      </c>
      <c r="F19" s="32" t="s">
        <v>52</v>
      </c>
      <c r="G19" s="34">
        <v>81</v>
      </c>
      <c r="H19" s="33"/>
      <c r="I19" s="33"/>
      <c r="J19" s="33"/>
      <c r="K19" s="33"/>
      <c r="L19" s="33"/>
    </row>
    <row r="20" spans="1:12" s="28" customFormat="1" ht="9.75" customHeight="1">
      <c r="A20" s="55"/>
      <c r="B20" s="52"/>
      <c r="C20" s="44"/>
      <c r="D20" s="44"/>
      <c r="E20" s="32" t="s">
        <v>80</v>
      </c>
      <c r="F20" s="32" t="s">
        <v>48</v>
      </c>
      <c r="G20" s="34">
        <v>232</v>
      </c>
      <c r="H20" s="33"/>
      <c r="I20" s="33"/>
      <c r="J20" s="33"/>
      <c r="K20" s="33"/>
      <c r="L20" s="33"/>
    </row>
    <row r="21" spans="1:12" s="28" customFormat="1" ht="9.75" customHeight="1">
      <c r="A21" s="55"/>
      <c r="B21" s="52"/>
      <c r="C21" s="44"/>
      <c r="D21" s="44"/>
      <c r="E21" s="32" t="s">
        <v>81</v>
      </c>
      <c r="F21" s="32" t="s">
        <v>53</v>
      </c>
      <c r="G21" s="34">
        <v>227</v>
      </c>
      <c r="H21" s="33"/>
      <c r="I21" s="33"/>
      <c r="J21" s="33"/>
      <c r="K21" s="33"/>
      <c r="L21" s="33"/>
    </row>
    <row r="22" spans="1:12" s="28" customFormat="1" ht="9.75" customHeight="1">
      <c r="A22" s="55"/>
      <c r="B22" s="52"/>
      <c r="C22" s="44"/>
      <c r="D22" s="44"/>
      <c r="E22" s="32" t="s">
        <v>82</v>
      </c>
      <c r="F22" s="32" t="s">
        <v>54</v>
      </c>
      <c r="G22" s="34">
        <v>163</v>
      </c>
      <c r="H22" s="33"/>
      <c r="I22" s="33"/>
      <c r="J22" s="33"/>
      <c r="K22" s="33"/>
      <c r="L22" s="33"/>
    </row>
    <row r="23" spans="1:12" s="28" customFormat="1" ht="9.75" customHeight="1">
      <c r="A23" s="55"/>
      <c r="B23" s="52"/>
      <c r="C23" s="44"/>
      <c r="D23" s="44"/>
      <c r="E23" s="32" t="s">
        <v>83</v>
      </c>
      <c r="F23" s="32" t="s">
        <v>46</v>
      </c>
      <c r="G23" s="34">
        <v>98</v>
      </c>
      <c r="H23" s="33"/>
      <c r="I23" s="33"/>
      <c r="J23" s="33"/>
      <c r="K23" s="33"/>
      <c r="L23" s="33"/>
    </row>
    <row r="24" spans="1:12" s="28" customFormat="1" ht="9.75" customHeight="1">
      <c r="A24" s="55"/>
      <c r="B24" s="52"/>
      <c r="C24" s="44"/>
      <c r="D24" s="44"/>
      <c r="E24" s="32" t="s">
        <v>84</v>
      </c>
      <c r="F24" s="32" t="s">
        <v>47</v>
      </c>
      <c r="G24" s="34">
        <v>55</v>
      </c>
      <c r="H24" s="33"/>
      <c r="I24" s="33"/>
      <c r="J24" s="33"/>
      <c r="K24" s="33"/>
      <c r="L24" s="33"/>
    </row>
    <row r="25" spans="1:12" s="28" customFormat="1" ht="9.75" customHeight="1">
      <c r="A25" s="55"/>
      <c r="B25" s="52"/>
      <c r="C25" s="44" t="s">
        <v>85</v>
      </c>
      <c r="D25" s="44" t="s">
        <v>134</v>
      </c>
      <c r="E25" s="32" t="s">
        <v>87</v>
      </c>
      <c r="F25" s="32" t="s">
        <v>49</v>
      </c>
      <c r="G25" s="34">
        <v>730</v>
      </c>
      <c r="H25" s="33"/>
      <c r="I25" s="33"/>
      <c r="J25" s="33"/>
      <c r="K25" s="33"/>
      <c r="L25" s="33"/>
    </row>
    <row r="26" spans="1:12" s="28" customFormat="1" ht="9.75" customHeight="1">
      <c r="A26" s="55"/>
      <c r="B26" s="52"/>
      <c r="C26" s="44"/>
      <c r="D26" s="44"/>
      <c r="E26" s="32" t="s">
        <v>88</v>
      </c>
      <c r="F26" s="32" t="s">
        <v>50</v>
      </c>
      <c r="G26" s="34">
        <v>1124</v>
      </c>
      <c r="H26" s="33"/>
      <c r="I26" s="33"/>
      <c r="J26" s="33"/>
      <c r="K26" s="33"/>
      <c r="L26" s="33"/>
    </row>
    <row r="27" spans="1:12" s="28" customFormat="1" ht="9.75" customHeight="1">
      <c r="A27" s="55"/>
      <c r="B27" s="52"/>
      <c r="C27" s="44"/>
      <c r="D27" s="44"/>
      <c r="E27" s="32" t="s">
        <v>89</v>
      </c>
      <c r="F27" s="32" t="s">
        <v>51</v>
      </c>
      <c r="G27" s="34">
        <v>1161</v>
      </c>
      <c r="H27" s="33"/>
      <c r="I27" s="33"/>
      <c r="J27" s="33"/>
      <c r="K27" s="33"/>
      <c r="L27" s="33"/>
    </row>
    <row r="28" spans="1:12" s="28" customFormat="1" ht="9.75" customHeight="1">
      <c r="A28" s="55"/>
      <c r="B28" s="52"/>
      <c r="C28" s="44"/>
      <c r="D28" s="44"/>
      <c r="E28" s="32" t="s">
        <v>90</v>
      </c>
      <c r="F28" s="32" t="s">
        <v>52</v>
      </c>
      <c r="G28" s="34">
        <v>1035</v>
      </c>
      <c r="H28" s="33"/>
      <c r="I28" s="33"/>
      <c r="J28" s="33"/>
      <c r="K28" s="33"/>
      <c r="L28" s="33"/>
    </row>
    <row r="29" spans="1:12" s="28" customFormat="1" ht="9.75" customHeight="1">
      <c r="A29" s="55"/>
      <c r="B29" s="52"/>
      <c r="C29" s="44"/>
      <c r="D29" s="44"/>
      <c r="E29" s="32" t="s">
        <v>91</v>
      </c>
      <c r="F29" s="32" t="s">
        <v>48</v>
      </c>
      <c r="G29" s="34">
        <v>825</v>
      </c>
      <c r="H29" s="33"/>
      <c r="I29" s="33"/>
      <c r="J29" s="33"/>
      <c r="K29" s="33"/>
      <c r="L29" s="33"/>
    </row>
    <row r="30" spans="1:12" s="28" customFormat="1" ht="9.75" customHeight="1">
      <c r="A30" s="55"/>
      <c r="B30" s="52"/>
      <c r="C30" s="44"/>
      <c r="D30" s="44"/>
      <c r="E30" s="32" t="s">
        <v>92</v>
      </c>
      <c r="F30" s="32" t="s">
        <v>53</v>
      </c>
      <c r="G30" s="34">
        <v>547</v>
      </c>
      <c r="H30" s="33"/>
      <c r="I30" s="33"/>
      <c r="J30" s="33"/>
      <c r="K30" s="33"/>
      <c r="L30" s="33"/>
    </row>
    <row r="31" spans="1:12" s="28" customFormat="1" ht="9.75" customHeight="1">
      <c r="A31" s="55"/>
      <c r="B31" s="52"/>
      <c r="C31" s="44"/>
      <c r="D31" s="44"/>
      <c r="E31" s="32" t="s">
        <v>93</v>
      </c>
      <c r="F31" s="32" t="s">
        <v>54</v>
      </c>
      <c r="G31" s="34">
        <v>342</v>
      </c>
      <c r="H31" s="33"/>
      <c r="I31" s="33"/>
      <c r="J31" s="33"/>
      <c r="K31" s="33"/>
      <c r="L31" s="33"/>
    </row>
    <row r="32" spans="1:12" s="28" customFormat="1" ht="9.75" customHeight="1">
      <c r="A32" s="55"/>
      <c r="B32" s="52"/>
      <c r="C32" s="44"/>
      <c r="D32" s="44"/>
      <c r="E32" s="32" t="s">
        <v>94</v>
      </c>
      <c r="F32" s="32" t="s">
        <v>46</v>
      </c>
      <c r="G32" s="34">
        <v>190</v>
      </c>
      <c r="H32" s="33"/>
      <c r="I32" s="33"/>
      <c r="J32" s="33"/>
      <c r="K32" s="33"/>
      <c r="L32" s="33"/>
    </row>
    <row r="33" spans="1:12" s="28" customFormat="1" ht="9.75" customHeight="1">
      <c r="A33" s="55"/>
      <c r="B33" s="52"/>
      <c r="C33" s="44"/>
      <c r="D33" s="44" t="s">
        <v>135</v>
      </c>
      <c r="E33" s="32" t="s">
        <v>96</v>
      </c>
      <c r="F33" s="32" t="s">
        <v>49</v>
      </c>
      <c r="G33" s="34">
        <v>468</v>
      </c>
      <c r="H33" s="33"/>
      <c r="I33" s="33"/>
      <c r="J33" s="33"/>
      <c r="K33" s="33"/>
      <c r="L33" s="33"/>
    </row>
    <row r="34" spans="1:12" s="28" customFormat="1" ht="9.75" customHeight="1">
      <c r="A34" s="55"/>
      <c r="B34" s="52"/>
      <c r="C34" s="44"/>
      <c r="D34" s="44"/>
      <c r="E34" s="32" t="s">
        <v>97</v>
      </c>
      <c r="F34" s="32" t="s">
        <v>50</v>
      </c>
      <c r="G34" s="34">
        <v>851</v>
      </c>
      <c r="H34" s="33"/>
      <c r="I34" s="33"/>
      <c r="J34" s="33"/>
      <c r="K34" s="33"/>
      <c r="L34" s="33"/>
    </row>
    <row r="35" spans="1:12" s="28" customFormat="1" ht="9.75" customHeight="1">
      <c r="A35" s="55"/>
      <c r="B35" s="52"/>
      <c r="C35" s="44"/>
      <c r="D35" s="44"/>
      <c r="E35" s="32" t="s">
        <v>98</v>
      </c>
      <c r="F35" s="32" t="s">
        <v>51</v>
      </c>
      <c r="G35" s="34">
        <v>893</v>
      </c>
      <c r="H35" s="33"/>
      <c r="I35" s="33"/>
      <c r="J35" s="33"/>
      <c r="K35" s="33"/>
      <c r="L35" s="33"/>
    </row>
    <row r="36" spans="1:12" s="28" customFormat="1" ht="9.75" customHeight="1">
      <c r="A36" s="55"/>
      <c r="B36" s="52"/>
      <c r="C36" s="44"/>
      <c r="D36" s="44"/>
      <c r="E36" s="32" t="s">
        <v>99</v>
      </c>
      <c r="F36" s="32" t="s">
        <v>52</v>
      </c>
      <c r="G36" s="34">
        <v>841</v>
      </c>
      <c r="H36" s="33"/>
      <c r="I36" s="33"/>
      <c r="J36" s="33"/>
      <c r="K36" s="33"/>
      <c r="L36" s="33"/>
    </row>
    <row r="37" spans="1:12" s="28" customFormat="1" ht="9.75" customHeight="1">
      <c r="A37" s="55"/>
      <c r="B37" s="52"/>
      <c r="C37" s="44"/>
      <c r="D37" s="44"/>
      <c r="E37" s="32" t="s">
        <v>100</v>
      </c>
      <c r="F37" s="32" t="s">
        <v>48</v>
      </c>
      <c r="G37" s="34">
        <v>620</v>
      </c>
      <c r="H37" s="33"/>
      <c r="I37" s="33"/>
      <c r="J37" s="33"/>
      <c r="K37" s="33"/>
      <c r="L37" s="33"/>
    </row>
    <row r="38" spans="1:12" s="28" customFormat="1" ht="9.75" customHeight="1">
      <c r="A38" s="55"/>
      <c r="B38" s="52"/>
      <c r="C38" s="44"/>
      <c r="D38" s="44"/>
      <c r="E38" s="32" t="s">
        <v>101</v>
      </c>
      <c r="F38" s="32" t="s">
        <v>53</v>
      </c>
      <c r="G38" s="34">
        <v>416</v>
      </c>
      <c r="H38" s="33"/>
      <c r="I38" s="33"/>
      <c r="J38" s="33"/>
      <c r="K38" s="33"/>
      <c r="L38" s="33"/>
    </row>
    <row r="39" spans="1:12" s="28" customFormat="1" ht="9.75" customHeight="1">
      <c r="A39" s="55"/>
      <c r="B39" s="52"/>
      <c r="C39" s="44"/>
      <c r="D39" s="44"/>
      <c r="E39" s="32" t="s">
        <v>102</v>
      </c>
      <c r="F39" s="32" t="s">
        <v>54</v>
      </c>
      <c r="G39" s="34">
        <v>200</v>
      </c>
      <c r="H39" s="33"/>
      <c r="I39" s="33"/>
      <c r="J39" s="33"/>
      <c r="K39" s="33"/>
      <c r="L39" s="33"/>
    </row>
    <row r="40" spans="1:12" s="28" customFormat="1" ht="9.75" customHeight="1">
      <c r="A40" s="55"/>
      <c r="B40" s="52"/>
      <c r="C40" s="44"/>
      <c r="D40" s="44"/>
      <c r="E40" s="32" t="s">
        <v>103</v>
      </c>
      <c r="F40" s="32" t="s">
        <v>46</v>
      </c>
      <c r="G40" s="34">
        <v>153</v>
      </c>
      <c r="H40" s="33"/>
      <c r="I40" s="33"/>
      <c r="J40" s="33"/>
      <c r="K40" s="33"/>
      <c r="L40" s="33"/>
    </row>
    <row r="41" spans="1:12" s="28" customFormat="1" ht="9.75" customHeight="1">
      <c r="A41" s="55"/>
      <c r="B41" s="52"/>
      <c r="C41" s="44"/>
      <c r="D41" s="44" t="s">
        <v>136</v>
      </c>
      <c r="E41" s="32" t="s">
        <v>105</v>
      </c>
      <c r="F41" s="32" t="s">
        <v>49</v>
      </c>
      <c r="G41" s="34">
        <v>311</v>
      </c>
      <c r="H41" s="33"/>
      <c r="I41" s="33"/>
      <c r="J41" s="33"/>
      <c r="K41" s="33"/>
      <c r="L41" s="33"/>
    </row>
    <row r="42" spans="1:12" s="28" customFormat="1" ht="9.75" customHeight="1">
      <c r="A42" s="55"/>
      <c r="B42" s="52"/>
      <c r="C42" s="44"/>
      <c r="D42" s="44"/>
      <c r="E42" s="32" t="s">
        <v>106</v>
      </c>
      <c r="F42" s="32" t="s">
        <v>50</v>
      </c>
      <c r="G42" s="34">
        <v>499</v>
      </c>
      <c r="H42" s="33"/>
      <c r="I42" s="33"/>
      <c r="J42" s="33"/>
      <c r="K42" s="33"/>
      <c r="L42" s="33"/>
    </row>
    <row r="43" spans="1:12" s="28" customFormat="1" ht="9.75" customHeight="1">
      <c r="A43" s="55"/>
      <c r="B43" s="52"/>
      <c r="C43" s="44"/>
      <c r="D43" s="44"/>
      <c r="E43" s="32" t="s">
        <v>107</v>
      </c>
      <c r="F43" s="32" t="s">
        <v>51</v>
      </c>
      <c r="G43" s="34">
        <v>526</v>
      </c>
      <c r="H43" s="33"/>
      <c r="I43" s="33"/>
      <c r="J43" s="33"/>
      <c r="K43" s="33"/>
      <c r="L43" s="33"/>
    </row>
    <row r="44" spans="1:12" s="28" customFormat="1" ht="9.75" customHeight="1">
      <c r="A44" s="55"/>
      <c r="B44" s="52"/>
      <c r="C44" s="44"/>
      <c r="D44" s="44"/>
      <c r="E44" s="32" t="s">
        <v>108</v>
      </c>
      <c r="F44" s="32" t="s">
        <v>52</v>
      </c>
      <c r="G44" s="34">
        <v>547</v>
      </c>
      <c r="H44" s="33"/>
      <c r="I44" s="33"/>
      <c r="J44" s="33"/>
      <c r="K44" s="33"/>
      <c r="L44" s="33"/>
    </row>
    <row r="45" spans="1:12" s="28" customFormat="1" ht="9.75" customHeight="1">
      <c r="A45" s="55"/>
      <c r="B45" s="52"/>
      <c r="C45" s="44"/>
      <c r="D45" s="44"/>
      <c r="E45" s="32" t="s">
        <v>109</v>
      </c>
      <c r="F45" s="32" t="s">
        <v>48</v>
      </c>
      <c r="G45" s="34">
        <v>500</v>
      </c>
      <c r="H45" s="33"/>
      <c r="I45" s="33"/>
      <c r="J45" s="33"/>
      <c r="K45" s="33"/>
      <c r="L45" s="33"/>
    </row>
    <row r="46" spans="1:12" s="28" customFormat="1" ht="9.75" customHeight="1">
      <c r="A46" s="55"/>
      <c r="B46" s="52"/>
      <c r="C46" s="44"/>
      <c r="D46" s="44"/>
      <c r="E46" s="32" t="s">
        <v>110</v>
      </c>
      <c r="F46" s="32" t="s">
        <v>53</v>
      </c>
      <c r="G46" s="34">
        <v>384</v>
      </c>
      <c r="H46" s="33"/>
      <c r="I46" s="33"/>
      <c r="J46" s="33"/>
      <c r="K46" s="33"/>
      <c r="L46" s="33"/>
    </row>
    <row r="47" spans="1:12" s="28" customFormat="1" ht="9.75" customHeight="1">
      <c r="A47" s="55"/>
      <c r="B47" s="52"/>
      <c r="C47" s="44"/>
      <c r="D47" s="44"/>
      <c r="E47" s="32" t="s">
        <v>111</v>
      </c>
      <c r="F47" s="32" t="s">
        <v>54</v>
      </c>
      <c r="G47" s="34">
        <v>247</v>
      </c>
      <c r="H47" s="33"/>
      <c r="I47" s="33"/>
      <c r="J47" s="33"/>
      <c r="K47" s="33"/>
      <c r="L47" s="33"/>
    </row>
    <row r="48" spans="1:12" s="28" customFormat="1" ht="9.75" customHeight="1">
      <c r="A48" s="55"/>
      <c r="B48" s="52"/>
      <c r="C48" s="44"/>
      <c r="D48" s="44"/>
      <c r="E48" s="32" t="s">
        <v>112</v>
      </c>
      <c r="F48" s="32" t="s">
        <v>46</v>
      </c>
      <c r="G48" s="34">
        <v>159</v>
      </c>
      <c r="H48" s="33"/>
      <c r="I48" s="33"/>
      <c r="J48" s="33"/>
      <c r="K48" s="33"/>
      <c r="L48" s="33"/>
    </row>
    <row r="49" spans="1:12" s="28" customFormat="1" ht="9.75" customHeight="1">
      <c r="A49" s="55"/>
      <c r="B49" s="52"/>
      <c r="C49" s="44"/>
      <c r="D49" s="44" t="s">
        <v>137</v>
      </c>
      <c r="E49" s="32" t="s">
        <v>114</v>
      </c>
      <c r="F49" s="32" t="s">
        <v>49</v>
      </c>
      <c r="G49" s="34">
        <v>226</v>
      </c>
      <c r="H49" s="33"/>
      <c r="I49" s="33"/>
      <c r="J49" s="33"/>
      <c r="K49" s="33"/>
      <c r="L49" s="33"/>
    </row>
    <row r="50" spans="1:12" s="28" customFormat="1" ht="9.75" customHeight="1">
      <c r="A50" s="55"/>
      <c r="B50" s="52"/>
      <c r="C50" s="44"/>
      <c r="D50" s="44"/>
      <c r="E50" s="32" t="s">
        <v>115</v>
      </c>
      <c r="F50" s="32" t="s">
        <v>50</v>
      </c>
      <c r="G50" s="34">
        <v>421</v>
      </c>
      <c r="H50" s="33"/>
      <c r="I50" s="33"/>
      <c r="J50" s="33"/>
      <c r="K50" s="33"/>
      <c r="L50" s="33"/>
    </row>
    <row r="51" spans="1:12" s="28" customFormat="1" ht="9.75" customHeight="1">
      <c r="A51" s="55"/>
      <c r="B51" s="52"/>
      <c r="C51" s="44"/>
      <c r="D51" s="44"/>
      <c r="E51" s="32" t="s">
        <v>116</v>
      </c>
      <c r="F51" s="32" t="s">
        <v>51</v>
      </c>
      <c r="G51" s="34">
        <v>483</v>
      </c>
      <c r="H51" s="33"/>
      <c r="I51" s="33"/>
      <c r="J51" s="33"/>
      <c r="K51" s="33"/>
      <c r="L51" s="33"/>
    </row>
    <row r="52" spans="1:12" s="28" customFormat="1" ht="9.75" customHeight="1">
      <c r="A52" s="55"/>
      <c r="B52" s="52"/>
      <c r="C52" s="44"/>
      <c r="D52" s="44"/>
      <c r="E52" s="32" t="s">
        <v>117</v>
      </c>
      <c r="F52" s="32" t="s">
        <v>52</v>
      </c>
      <c r="G52" s="34">
        <v>541</v>
      </c>
      <c r="H52" s="33"/>
      <c r="I52" s="33"/>
      <c r="J52" s="33"/>
      <c r="K52" s="33"/>
      <c r="L52" s="33"/>
    </row>
    <row r="53" spans="1:12" s="28" customFormat="1" ht="9.75" customHeight="1">
      <c r="A53" s="55"/>
      <c r="B53" s="52"/>
      <c r="C53" s="44"/>
      <c r="D53" s="44"/>
      <c r="E53" s="32" t="s">
        <v>118</v>
      </c>
      <c r="F53" s="32" t="s">
        <v>48</v>
      </c>
      <c r="G53" s="34">
        <v>473</v>
      </c>
      <c r="H53" s="33"/>
      <c r="I53" s="33"/>
      <c r="J53" s="33"/>
      <c r="K53" s="33"/>
      <c r="L53" s="33"/>
    </row>
    <row r="54" spans="1:12" s="28" customFormat="1" ht="9.75" customHeight="1">
      <c r="A54" s="55"/>
      <c r="B54" s="52"/>
      <c r="C54" s="44"/>
      <c r="D54" s="44"/>
      <c r="E54" s="32" t="s">
        <v>119</v>
      </c>
      <c r="F54" s="32" t="s">
        <v>53</v>
      </c>
      <c r="G54" s="34">
        <v>384</v>
      </c>
      <c r="H54" s="33"/>
      <c r="I54" s="33"/>
      <c r="J54" s="33"/>
      <c r="K54" s="33"/>
      <c r="L54" s="33"/>
    </row>
    <row r="55" spans="1:12" s="28" customFormat="1" ht="9.75" customHeight="1">
      <c r="A55" s="55"/>
      <c r="B55" s="52"/>
      <c r="C55" s="44"/>
      <c r="D55" s="44"/>
      <c r="E55" s="32" t="s">
        <v>120</v>
      </c>
      <c r="F55" s="32" t="s">
        <v>54</v>
      </c>
      <c r="G55" s="34">
        <v>216</v>
      </c>
      <c r="H55" s="33"/>
      <c r="I55" s="33"/>
      <c r="J55" s="33"/>
      <c r="K55" s="33"/>
      <c r="L55" s="33"/>
    </row>
    <row r="56" spans="1:12" s="28" customFormat="1" ht="9.75" customHeight="1">
      <c r="A56" s="55"/>
      <c r="B56" s="52"/>
      <c r="C56" s="44"/>
      <c r="D56" s="44"/>
      <c r="E56" s="32" t="s">
        <v>121</v>
      </c>
      <c r="F56" s="32" t="s">
        <v>46</v>
      </c>
      <c r="G56" s="34">
        <v>116</v>
      </c>
      <c r="H56" s="33"/>
      <c r="I56" s="33"/>
      <c r="J56" s="33"/>
      <c r="K56" s="33"/>
      <c r="L56" s="33"/>
    </row>
    <row r="57" spans="1:12" s="28" customFormat="1" ht="9.75" customHeight="1">
      <c r="A57" s="55"/>
      <c r="B57" s="52"/>
      <c r="C57" s="44"/>
      <c r="D57" s="44" t="s">
        <v>138</v>
      </c>
      <c r="E57" s="32" t="s">
        <v>123</v>
      </c>
      <c r="F57" s="32" t="s">
        <v>49</v>
      </c>
      <c r="G57" s="34">
        <v>347</v>
      </c>
      <c r="H57" s="33"/>
      <c r="I57" s="33"/>
      <c r="J57" s="33"/>
      <c r="K57" s="33"/>
      <c r="L57" s="33"/>
    </row>
    <row r="58" spans="1:12" s="28" customFormat="1" ht="9.75" customHeight="1">
      <c r="A58" s="55"/>
      <c r="B58" s="52"/>
      <c r="C58" s="44"/>
      <c r="D58" s="44"/>
      <c r="E58" s="32" t="s">
        <v>124</v>
      </c>
      <c r="F58" s="32" t="s">
        <v>50</v>
      </c>
      <c r="G58" s="34">
        <v>573</v>
      </c>
      <c r="H58" s="33"/>
      <c r="I58" s="33"/>
      <c r="J58" s="33"/>
      <c r="K58" s="33"/>
      <c r="L58" s="33"/>
    </row>
    <row r="59" spans="1:12" s="28" customFormat="1" ht="9.75" customHeight="1">
      <c r="A59" s="55"/>
      <c r="B59" s="52"/>
      <c r="C59" s="44"/>
      <c r="D59" s="44"/>
      <c r="E59" s="32" t="s">
        <v>125</v>
      </c>
      <c r="F59" s="32" t="s">
        <v>51</v>
      </c>
      <c r="G59" s="34">
        <v>626</v>
      </c>
      <c r="H59" s="33"/>
      <c r="I59" s="33"/>
      <c r="J59" s="33"/>
      <c r="K59" s="33"/>
      <c r="L59" s="33"/>
    </row>
    <row r="60" spans="1:12" s="28" customFormat="1" ht="9.75" customHeight="1">
      <c r="A60" s="55"/>
      <c r="B60" s="52"/>
      <c r="C60" s="44"/>
      <c r="D60" s="44"/>
      <c r="E60" s="32" t="s">
        <v>126</v>
      </c>
      <c r="F60" s="32" t="s">
        <v>52</v>
      </c>
      <c r="G60" s="34">
        <v>583</v>
      </c>
      <c r="H60" s="33"/>
      <c r="I60" s="33"/>
      <c r="J60" s="33"/>
      <c r="K60" s="33"/>
      <c r="L60" s="33"/>
    </row>
    <row r="61" spans="1:12" s="28" customFormat="1" ht="9.75" customHeight="1">
      <c r="A61" s="55"/>
      <c r="B61" s="52"/>
      <c r="C61" s="44"/>
      <c r="D61" s="44"/>
      <c r="E61" s="32" t="s">
        <v>127</v>
      </c>
      <c r="F61" s="32" t="s">
        <v>48</v>
      </c>
      <c r="G61" s="34">
        <v>431</v>
      </c>
      <c r="H61" s="33"/>
      <c r="I61" s="33"/>
      <c r="J61" s="33"/>
      <c r="K61" s="33"/>
      <c r="L61" s="33"/>
    </row>
    <row r="62" spans="1:12" s="28" customFormat="1" ht="9.75" customHeight="1">
      <c r="A62" s="55"/>
      <c r="B62" s="52"/>
      <c r="C62" s="44"/>
      <c r="D62" s="44"/>
      <c r="E62" s="32" t="s">
        <v>128</v>
      </c>
      <c r="F62" s="32" t="s">
        <v>53</v>
      </c>
      <c r="G62" s="34">
        <v>285</v>
      </c>
      <c r="H62" s="33"/>
      <c r="I62" s="33"/>
      <c r="J62" s="33"/>
      <c r="K62" s="33"/>
      <c r="L62" s="33"/>
    </row>
    <row r="63" spans="1:12" s="28" customFormat="1" ht="9.75" customHeight="1">
      <c r="A63" s="55"/>
      <c r="B63" s="52"/>
      <c r="C63" s="44"/>
      <c r="D63" s="44"/>
      <c r="E63" s="32" t="s">
        <v>129</v>
      </c>
      <c r="F63" s="32" t="s">
        <v>54</v>
      </c>
      <c r="G63" s="34">
        <v>159</v>
      </c>
      <c r="H63" s="33"/>
      <c r="I63" s="33"/>
      <c r="J63" s="33"/>
      <c r="K63" s="33"/>
      <c r="L63" s="33"/>
    </row>
    <row r="64" spans="1:12" s="28" customFormat="1" ht="9.75" customHeight="1">
      <c r="A64" s="56"/>
      <c r="B64" s="53"/>
      <c r="C64" s="44"/>
      <c r="D64" s="44"/>
      <c r="E64" s="32" t="s">
        <v>130</v>
      </c>
      <c r="F64" s="32" t="s">
        <v>46</v>
      </c>
      <c r="G64" s="34">
        <v>101</v>
      </c>
      <c r="H64" s="33"/>
      <c r="I64" s="33"/>
      <c r="J64" s="33"/>
      <c r="K64" s="33"/>
      <c r="L64" s="33"/>
    </row>
    <row r="65" spans="1:12" ht="13.5" customHeight="1">
      <c r="A65" s="43" t="s">
        <v>140</v>
      </c>
      <c r="B65" s="26"/>
      <c r="C65" s="26"/>
      <c r="D65" s="26"/>
      <c r="E65" s="26"/>
      <c r="F65" s="26"/>
      <c r="G65" s="26">
        <f>SUM(G7:G64)</f>
        <v>23101</v>
      </c>
      <c r="H65" s="26"/>
      <c r="I65" s="26"/>
      <c r="J65" s="26"/>
      <c r="K65" s="26"/>
      <c r="L65" s="26"/>
    </row>
    <row r="66" spans="1:12" s="28" customFormat="1" ht="9" customHeight="1">
      <c r="A66" s="43"/>
      <c r="B66" s="33"/>
      <c r="C66" s="32" t="s">
        <v>85</v>
      </c>
      <c r="D66" s="32" t="s">
        <v>141</v>
      </c>
      <c r="E66" s="32" t="s">
        <v>87</v>
      </c>
      <c r="F66" s="32" t="s">
        <v>49</v>
      </c>
      <c r="G66" s="34">
        <v>718</v>
      </c>
      <c r="H66" s="57">
        <f>G66*1.03</f>
        <v>739.54</v>
      </c>
      <c r="I66" s="57">
        <f>SUM(G66:H66)</f>
        <v>1457.54</v>
      </c>
      <c r="J66" s="33"/>
      <c r="K66" s="33"/>
      <c r="L66" s="33"/>
    </row>
    <row r="67" spans="1:12" s="28" customFormat="1" ht="9" customHeight="1">
      <c r="A67" s="43"/>
      <c r="B67" s="33"/>
      <c r="C67" s="32" t="s">
        <v>85</v>
      </c>
      <c r="D67" s="32" t="s">
        <v>86</v>
      </c>
      <c r="E67" s="32" t="s">
        <v>88</v>
      </c>
      <c r="F67" s="32" t="s">
        <v>50</v>
      </c>
      <c r="G67" s="34">
        <v>1108</v>
      </c>
      <c r="H67" s="57">
        <f t="shared" ref="H67:H106" si="0">G67*1.03</f>
        <v>1141.24</v>
      </c>
      <c r="I67" s="57">
        <f t="shared" ref="I67:I106" si="1">SUM(G67:H67)</f>
        <v>2249.2399999999998</v>
      </c>
      <c r="J67" s="33"/>
      <c r="K67" s="33"/>
      <c r="L67" s="33"/>
    </row>
    <row r="68" spans="1:12" s="28" customFormat="1" ht="9" customHeight="1">
      <c r="A68" s="43"/>
      <c r="B68" s="33"/>
      <c r="C68" s="32" t="s">
        <v>85</v>
      </c>
      <c r="D68" s="32" t="s">
        <v>86</v>
      </c>
      <c r="E68" s="32" t="s">
        <v>89</v>
      </c>
      <c r="F68" s="32" t="s">
        <v>51</v>
      </c>
      <c r="G68" s="34">
        <v>1144</v>
      </c>
      <c r="H68" s="57">
        <f t="shared" si="0"/>
        <v>1178.32</v>
      </c>
      <c r="I68" s="57">
        <f t="shared" si="1"/>
        <v>2322.3199999999997</v>
      </c>
      <c r="J68" s="33"/>
      <c r="K68" s="33"/>
      <c r="L68" s="33"/>
    </row>
    <row r="69" spans="1:12" s="28" customFormat="1" ht="9" customHeight="1">
      <c r="A69" s="43"/>
      <c r="B69" s="33"/>
      <c r="C69" s="32" t="s">
        <v>85</v>
      </c>
      <c r="D69" s="32" t="s">
        <v>86</v>
      </c>
      <c r="E69" s="32" t="s">
        <v>90</v>
      </c>
      <c r="F69" s="32" t="s">
        <v>52</v>
      </c>
      <c r="G69" s="34">
        <v>1019</v>
      </c>
      <c r="H69" s="57">
        <f t="shared" si="0"/>
        <v>1049.57</v>
      </c>
      <c r="I69" s="57">
        <f t="shared" si="1"/>
        <v>2068.5699999999997</v>
      </c>
      <c r="J69" s="33"/>
      <c r="K69" s="33"/>
      <c r="L69" s="33"/>
    </row>
    <row r="70" spans="1:12" s="28" customFormat="1" ht="9" customHeight="1">
      <c r="A70" s="43"/>
      <c r="B70" s="33"/>
      <c r="C70" s="32" t="s">
        <v>85</v>
      </c>
      <c r="D70" s="32" t="s">
        <v>86</v>
      </c>
      <c r="E70" s="32" t="s">
        <v>91</v>
      </c>
      <c r="F70" s="32" t="s">
        <v>48</v>
      </c>
      <c r="G70" s="34">
        <v>811</v>
      </c>
      <c r="H70" s="57">
        <f t="shared" si="0"/>
        <v>835.33</v>
      </c>
      <c r="I70" s="57">
        <f t="shared" si="1"/>
        <v>1646.33</v>
      </c>
      <c r="J70" s="33"/>
      <c r="K70" s="33"/>
      <c r="L70" s="33"/>
    </row>
    <row r="71" spans="1:12" s="28" customFormat="1" ht="9" customHeight="1">
      <c r="A71" s="43"/>
      <c r="B71" s="33"/>
      <c r="C71" s="32" t="s">
        <v>85</v>
      </c>
      <c r="D71" s="32" t="s">
        <v>86</v>
      </c>
      <c r="E71" s="32" t="s">
        <v>92</v>
      </c>
      <c r="F71" s="32" t="s">
        <v>53</v>
      </c>
      <c r="G71" s="34">
        <v>536</v>
      </c>
      <c r="H71" s="57">
        <f t="shared" si="0"/>
        <v>552.08000000000004</v>
      </c>
      <c r="I71" s="57">
        <f t="shared" si="1"/>
        <v>1088.08</v>
      </c>
      <c r="J71" s="33"/>
      <c r="K71" s="33"/>
      <c r="L71" s="33"/>
    </row>
    <row r="72" spans="1:12" s="28" customFormat="1" ht="9" customHeight="1">
      <c r="A72" s="43"/>
      <c r="B72" s="33"/>
      <c r="C72" s="32" t="s">
        <v>85</v>
      </c>
      <c r="D72" s="32" t="s">
        <v>86</v>
      </c>
      <c r="E72" s="32" t="s">
        <v>93</v>
      </c>
      <c r="F72" s="32" t="s">
        <v>54</v>
      </c>
      <c r="G72" s="34">
        <v>333</v>
      </c>
      <c r="H72" s="57">
        <f t="shared" si="0"/>
        <v>342.99</v>
      </c>
      <c r="I72" s="57">
        <f t="shared" si="1"/>
        <v>675.99</v>
      </c>
      <c r="J72" s="33"/>
      <c r="K72" s="33"/>
      <c r="L72" s="33"/>
    </row>
    <row r="73" spans="1:12" s="28" customFormat="1" ht="9" customHeight="1">
      <c r="A73" s="43"/>
      <c r="B73" s="33"/>
      <c r="C73" s="32" t="s">
        <v>85</v>
      </c>
      <c r="D73" s="32" t="s">
        <v>86</v>
      </c>
      <c r="E73" s="32" t="s">
        <v>94</v>
      </c>
      <c r="F73" s="32" t="s">
        <v>46</v>
      </c>
      <c r="G73" s="34">
        <v>182</v>
      </c>
      <c r="H73" s="57">
        <f t="shared" si="0"/>
        <v>187.46</v>
      </c>
      <c r="I73" s="57">
        <f t="shared" si="1"/>
        <v>369.46000000000004</v>
      </c>
      <c r="J73" s="33"/>
      <c r="K73" s="33"/>
      <c r="L73" s="33"/>
    </row>
    <row r="74" spans="1:12" s="28" customFormat="1" ht="9" customHeight="1">
      <c r="A74" s="43"/>
      <c r="B74" s="33"/>
      <c r="C74" s="32" t="s">
        <v>85</v>
      </c>
      <c r="D74" s="32" t="s">
        <v>142</v>
      </c>
      <c r="E74" s="32" t="s">
        <v>96</v>
      </c>
      <c r="F74" s="32" t="s">
        <v>49</v>
      </c>
      <c r="G74" s="34">
        <v>458</v>
      </c>
      <c r="H74" s="57">
        <f t="shared" si="0"/>
        <v>471.74</v>
      </c>
      <c r="I74" s="57">
        <f t="shared" si="1"/>
        <v>929.74</v>
      </c>
      <c r="J74" s="33"/>
      <c r="K74" s="33"/>
      <c r="L74" s="33"/>
    </row>
    <row r="75" spans="1:12" s="28" customFormat="1" ht="9" customHeight="1">
      <c r="A75" s="43"/>
      <c r="B75" s="33"/>
      <c r="C75" s="32" t="s">
        <v>85</v>
      </c>
      <c r="D75" s="32" t="s">
        <v>95</v>
      </c>
      <c r="E75" s="32" t="s">
        <v>97</v>
      </c>
      <c r="F75" s="32" t="s">
        <v>50</v>
      </c>
      <c r="G75" s="34">
        <v>837</v>
      </c>
      <c r="H75" s="57">
        <f t="shared" si="0"/>
        <v>862.11</v>
      </c>
      <c r="I75" s="57">
        <f t="shared" si="1"/>
        <v>1699.1100000000001</v>
      </c>
      <c r="J75" s="33"/>
      <c r="K75" s="33"/>
      <c r="L75" s="33"/>
    </row>
    <row r="76" spans="1:12" s="28" customFormat="1" ht="9" customHeight="1">
      <c r="A76" s="43"/>
      <c r="B76" s="33"/>
      <c r="C76" s="32" t="s">
        <v>85</v>
      </c>
      <c r="D76" s="32" t="s">
        <v>95</v>
      </c>
      <c r="E76" s="32" t="s">
        <v>98</v>
      </c>
      <c r="F76" s="32" t="s">
        <v>51</v>
      </c>
      <c r="G76" s="34">
        <v>879</v>
      </c>
      <c r="H76" s="57">
        <f t="shared" si="0"/>
        <v>905.37</v>
      </c>
      <c r="I76" s="57">
        <f t="shared" si="1"/>
        <v>1784.37</v>
      </c>
      <c r="J76" s="33"/>
      <c r="K76" s="33"/>
      <c r="L76" s="33"/>
    </row>
    <row r="77" spans="1:12" s="28" customFormat="1" ht="9" customHeight="1">
      <c r="A77" s="43"/>
      <c r="B77" s="33"/>
      <c r="C77" s="32" t="s">
        <v>85</v>
      </c>
      <c r="D77" s="32" t="s">
        <v>95</v>
      </c>
      <c r="E77" s="32" t="s">
        <v>99</v>
      </c>
      <c r="F77" s="32" t="s">
        <v>52</v>
      </c>
      <c r="G77" s="34">
        <v>827</v>
      </c>
      <c r="H77" s="57">
        <f t="shared" si="0"/>
        <v>851.81000000000006</v>
      </c>
      <c r="I77" s="57">
        <f t="shared" si="1"/>
        <v>1678.81</v>
      </c>
      <c r="J77" s="33"/>
      <c r="K77" s="33"/>
      <c r="L77" s="33"/>
    </row>
    <row r="78" spans="1:12" s="28" customFormat="1" ht="9" customHeight="1">
      <c r="A78" s="43"/>
      <c r="B78" s="33"/>
      <c r="C78" s="32" t="s">
        <v>85</v>
      </c>
      <c r="D78" s="32" t="s">
        <v>95</v>
      </c>
      <c r="E78" s="32" t="s">
        <v>100</v>
      </c>
      <c r="F78" s="32" t="s">
        <v>48</v>
      </c>
      <c r="G78" s="34">
        <v>608</v>
      </c>
      <c r="H78" s="57">
        <f t="shared" si="0"/>
        <v>626.24</v>
      </c>
      <c r="I78" s="57">
        <f t="shared" si="1"/>
        <v>1234.24</v>
      </c>
      <c r="J78" s="33"/>
      <c r="K78" s="33"/>
      <c r="L78" s="33"/>
    </row>
    <row r="79" spans="1:12" s="28" customFormat="1" ht="9" customHeight="1">
      <c r="A79" s="43"/>
      <c r="B79" s="33"/>
      <c r="C79" s="32" t="s">
        <v>85</v>
      </c>
      <c r="D79" s="32" t="s">
        <v>95</v>
      </c>
      <c r="E79" s="32" t="s">
        <v>101</v>
      </c>
      <c r="F79" s="32" t="s">
        <v>53</v>
      </c>
      <c r="G79" s="34">
        <v>406</v>
      </c>
      <c r="H79" s="57">
        <f t="shared" si="0"/>
        <v>418.18</v>
      </c>
      <c r="I79" s="57">
        <f t="shared" si="1"/>
        <v>824.18000000000006</v>
      </c>
      <c r="J79" s="33"/>
      <c r="K79" s="33"/>
      <c r="L79" s="33"/>
    </row>
    <row r="80" spans="1:12" s="28" customFormat="1" ht="9" customHeight="1">
      <c r="A80" s="43"/>
      <c r="B80" s="33"/>
      <c r="C80" s="32" t="s">
        <v>85</v>
      </c>
      <c r="D80" s="32" t="s">
        <v>95</v>
      </c>
      <c r="E80" s="32" t="s">
        <v>102</v>
      </c>
      <c r="F80" s="32" t="s">
        <v>54</v>
      </c>
      <c r="G80" s="34">
        <v>192</v>
      </c>
      <c r="H80" s="57">
        <f t="shared" si="0"/>
        <v>197.76</v>
      </c>
      <c r="I80" s="57">
        <f t="shared" si="1"/>
        <v>389.76</v>
      </c>
      <c r="J80" s="33"/>
      <c r="K80" s="33"/>
      <c r="L80" s="33"/>
    </row>
    <row r="81" spans="1:12" s="28" customFormat="1" ht="9" customHeight="1">
      <c r="A81" s="43"/>
      <c r="B81" s="33"/>
      <c r="C81" s="32" t="s">
        <v>85</v>
      </c>
      <c r="D81" s="32" t="s">
        <v>95</v>
      </c>
      <c r="E81" s="32" t="s">
        <v>103</v>
      </c>
      <c r="F81" s="32" t="s">
        <v>46</v>
      </c>
      <c r="G81" s="34">
        <v>146</v>
      </c>
      <c r="H81" s="57">
        <f t="shared" si="0"/>
        <v>150.38</v>
      </c>
      <c r="I81" s="57">
        <f t="shared" si="1"/>
        <v>296.38</v>
      </c>
      <c r="J81" s="33"/>
      <c r="K81" s="33"/>
      <c r="L81" s="33"/>
    </row>
    <row r="82" spans="1:12" s="28" customFormat="1" ht="9" customHeight="1">
      <c r="A82" s="43"/>
      <c r="B82" s="33"/>
      <c r="C82" s="32" t="s">
        <v>85</v>
      </c>
      <c r="D82" s="32" t="s">
        <v>143</v>
      </c>
      <c r="E82" s="32" t="s">
        <v>105</v>
      </c>
      <c r="F82" s="32" t="s">
        <v>49</v>
      </c>
      <c r="G82" s="34">
        <v>302</v>
      </c>
      <c r="H82" s="57">
        <f t="shared" si="0"/>
        <v>311.06</v>
      </c>
      <c r="I82" s="57">
        <f t="shared" si="1"/>
        <v>613.05999999999995</v>
      </c>
      <c r="J82" s="33"/>
      <c r="K82" s="33"/>
      <c r="L82" s="33"/>
    </row>
    <row r="83" spans="1:12" s="28" customFormat="1" ht="9" customHeight="1">
      <c r="A83" s="43"/>
      <c r="B83" s="33"/>
      <c r="C83" s="32" t="s">
        <v>85</v>
      </c>
      <c r="D83" s="32" t="s">
        <v>104</v>
      </c>
      <c r="E83" s="32" t="s">
        <v>106</v>
      </c>
      <c r="F83" s="32" t="s">
        <v>50</v>
      </c>
      <c r="G83" s="34">
        <v>489</v>
      </c>
      <c r="H83" s="57">
        <f t="shared" si="0"/>
        <v>503.67</v>
      </c>
      <c r="I83" s="57">
        <f t="shared" si="1"/>
        <v>992.67000000000007</v>
      </c>
      <c r="J83" s="33"/>
      <c r="K83" s="33"/>
      <c r="L83" s="33"/>
    </row>
    <row r="84" spans="1:12" s="28" customFormat="1" ht="9" customHeight="1">
      <c r="A84" s="43"/>
      <c r="B84" s="33"/>
      <c r="C84" s="32" t="s">
        <v>85</v>
      </c>
      <c r="D84" s="32" t="s">
        <v>104</v>
      </c>
      <c r="E84" s="32" t="s">
        <v>107</v>
      </c>
      <c r="F84" s="32" t="s">
        <v>51</v>
      </c>
      <c r="G84" s="34">
        <v>515</v>
      </c>
      <c r="H84" s="57">
        <f t="shared" si="0"/>
        <v>530.45000000000005</v>
      </c>
      <c r="I84" s="57">
        <f t="shared" si="1"/>
        <v>1045.45</v>
      </c>
      <c r="J84" s="33"/>
      <c r="K84" s="33"/>
      <c r="L84" s="33"/>
    </row>
    <row r="85" spans="1:12" s="28" customFormat="1" ht="9" customHeight="1">
      <c r="A85" s="43"/>
      <c r="B85" s="33"/>
      <c r="C85" s="32" t="s">
        <v>85</v>
      </c>
      <c r="D85" s="32" t="s">
        <v>104</v>
      </c>
      <c r="E85" s="32" t="s">
        <v>108</v>
      </c>
      <c r="F85" s="32" t="s">
        <v>52</v>
      </c>
      <c r="G85" s="34">
        <v>536</v>
      </c>
      <c r="H85" s="57">
        <f t="shared" si="0"/>
        <v>552.08000000000004</v>
      </c>
      <c r="I85" s="57">
        <f t="shared" si="1"/>
        <v>1088.08</v>
      </c>
      <c r="J85" s="33"/>
      <c r="K85" s="33"/>
      <c r="L85" s="33"/>
    </row>
    <row r="86" spans="1:12" s="28" customFormat="1" ht="9" customHeight="1">
      <c r="A86" s="43"/>
      <c r="B86" s="33"/>
      <c r="C86" s="32" t="s">
        <v>85</v>
      </c>
      <c r="D86" s="32" t="s">
        <v>104</v>
      </c>
      <c r="E86" s="32" t="s">
        <v>109</v>
      </c>
      <c r="F86" s="32" t="s">
        <v>48</v>
      </c>
      <c r="G86" s="34">
        <v>489</v>
      </c>
      <c r="H86" s="57">
        <f t="shared" si="0"/>
        <v>503.67</v>
      </c>
      <c r="I86" s="57">
        <f t="shared" si="1"/>
        <v>992.67000000000007</v>
      </c>
      <c r="J86" s="33"/>
      <c r="K86" s="33"/>
      <c r="L86" s="33"/>
    </row>
    <row r="87" spans="1:12" s="28" customFormat="1" ht="9" customHeight="1">
      <c r="A87" s="43"/>
      <c r="B87" s="33"/>
      <c r="C87" s="32" t="s">
        <v>85</v>
      </c>
      <c r="D87" s="32" t="s">
        <v>104</v>
      </c>
      <c r="E87" s="32" t="s">
        <v>110</v>
      </c>
      <c r="F87" s="32" t="s">
        <v>53</v>
      </c>
      <c r="G87" s="34">
        <v>374</v>
      </c>
      <c r="H87" s="57">
        <f t="shared" si="0"/>
        <v>385.22</v>
      </c>
      <c r="I87" s="57">
        <f t="shared" si="1"/>
        <v>759.22</v>
      </c>
      <c r="J87" s="33"/>
      <c r="K87" s="33"/>
      <c r="L87" s="33"/>
    </row>
    <row r="88" spans="1:12" s="28" customFormat="1" ht="9" customHeight="1">
      <c r="A88" s="43"/>
      <c r="B88" s="33"/>
      <c r="C88" s="32" t="s">
        <v>85</v>
      </c>
      <c r="D88" s="32" t="s">
        <v>104</v>
      </c>
      <c r="E88" s="32" t="s">
        <v>111</v>
      </c>
      <c r="F88" s="32" t="s">
        <v>54</v>
      </c>
      <c r="G88" s="34">
        <v>239</v>
      </c>
      <c r="H88" s="57">
        <f t="shared" si="0"/>
        <v>246.17000000000002</v>
      </c>
      <c r="I88" s="57">
        <f t="shared" si="1"/>
        <v>485.17</v>
      </c>
      <c r="J88" s="33"/>
      <c r="K88" s="33"/>
      <c r="L88" s="33"/>
    </row>
    <row r="89" spans="1:12" s="28" customFormat="1" ht="9" customHeight="1">
      <c r="A89" s="43"/>
      <c r="B89" s="33"/>
      <c r="C89" s="32" t="s">
        <v>85</v>
      </c>
      <c r="D89" s="32" t="s">
        <v>104</v>
      </c>
      <c r="E89" s="32" t="s">
        <v>112</v>
      </c>
      <c r="F89" s="32" t="s">
        <v>46</v>
      </c>
      <c r="G89" s="34">
        <v>151</v>
      </c>
      <c r="H89" s="57">
        <f t="shared" si="0"/>
        <v>155.53</v>
      </c>
      <c r="I89" s="57">
        <f t="shared" si="1"/>
        <v>306.52999999999997</v>
      </c>
      <c r="J89" s="33"/>
      <c r="K89" s="33"/>
      <c r="L89" s="33"/>
    </row>
    <row r="90" spans="1:12" s="28" customFormat="1" ht="9" customHeight="1">
      <c r="A90" s="43"/>
      <c r="B90" s="33"/>
      <c r="C90" s="32" t="s">
        <v>85</v>
      </c>
      <c r="D90" s="32" t="s">
        <v>144</v>
      </c>
      <c r="E90" s="32" t="s">
        <v>114</v>
      </c>
      <c r="F90" s="32" t="s">
        <v>49</v>
      </c>
      <c r="G90" s="34">
        <v>218</v>
      </c>
      <c r="H90" s="57">
        <f t="shared" si="0"/>
        <v>224.54</v>
      </c>
      <c r="I90" s="57">
        <f t="shared" si="1"/>
        <v>442.53999999999996</v>
      </c>
      <c r="J90" s="33"/>
      <c r="K90" s="33"/>
      <c r="L90" s="33"/>
    </row>
    <row r="91" spans="1:12" s="28" customFormat="1" ht="9" customHeight="1">
      <c r="A91" s="43"/>
      <c r="B91" s="33"/>
      <c r="C91" s="32" t="s">
        <v>85</v>
      </c>
      <c r="D91" s="32" t="s">
        <v>113</v>
      </c>
      <c r="E91" s="32" t="s">
        <v>115</v>
      </c>
      <c r="F91" s="32" t="s">
        <v>50</v>
      </c>
      <c r="G91" s="34">
        <v>411</v>
      </c>
      <c r="H91" s="57">
        <f t="shared" si="0"/>
        <v>423.33</v>
      </c>
      <c r="I91" s="57">
        <f t="shared" si="1"/>
        <v>834.32999999999993</v>
      </c>
      <c r="J91" s="33"/>
      <c r="K91" s="33"/>
      <c r="L91" s="33"/>
    </row>
    <row r="92" spans="1:12" s="28" customFormat="1" ht="9" customHeight="1">
      <c r="A92" s="43"/>
      <c r="B92" s="33"/>
      <c r="C92" s="32" t="s">
        <v>85</v>
      </c>
      <c r="D92" s="32" t="s">
        <v>113</v>
      </c>
      <c r="E92" s="32" t="s">
        <v>116</v>
      </c>
      <c r="F92" s="32" t="s">
        <v>51</v>
      </c>
      <c r="G92" s="34">
        <v>473</v>
      </c>
      <c r="H92" s="57">
        <f t="shared" si="0"/>
        <v>487.19</v>
      </c>
      <c r="I92" s="57">
        <f t="shared" si="1"/>
        <v>960.19</v>
      </c>
      <c r="J92" s="33"/>
      <c r="K92" s="33"/>
      <c r="L92" s="33"/>
    </row>
    <row r="93" spans="1:12" s="28" customFormat="1" ht="9" customHeight="1">
      <c r="A93" s="43"/>
      <c r="B93" s="33"/>
      <c r="C93" s="32" t="s">
        <v>85</v>
      </c>
      <c r="D93" s="32" t="s">
        <v>113</v>
      </c>
      <c r="E93" s="32" t="s">
        <v>117</v>
      </c>
      <c r="F93" s="32" t="s">
        <v>52</v>
      </c>
      <c r="G93" s="34">
        <v>530</v>
      </c>
      <c r="H93" s="57">
        <f t="shared" si="0"/>
        <v>545.9</v>
      </c>
      <c r="I93" s="57">
        <f t="shared" si="1"/>
        <v>1075.9000000000001</v>
      </c>
      <c r="J93" s="33"/>
      <c r="K93" s="33"/>
      <c r="L93" s="33"/>
    </row>
    <row r="94" spans="1:12" s="28" customFormat="1" ht="9" customHeight="1">
      <c r="A94" s="43"/>
      <c r="B94" s="33"/>
      <c r="C94" s="32" t="s">
        <v>85</v>
      </c>
      <c r="D94" s="32" t="s">
        <v>113</v>
      </c>
      <c r="E94" s="32" t="s">
        <v>118</v>
      </c>
      <c r="F94" s="32" t="s">
        <v>48</v>
      </c>
      <c r="G94" s="34">
        <v>463</v>
      </c>
      <c r="H94" s="57">
        <f t="shared" si="0"/>
        <v>476.89</v>
      </c>
      <c r="I94" s="57">
        <f t="shared" si="1"/>
        <v>939.89</v>
      </c>
      <c r="J94" s="33"/>
      <c r="K94" s="33"/>
      <c r="L94" s="33"/>
    </row>
    <row r="95" spans="1:12" s="28" customFormat="1" ht="9" customHeight="1">
      <c r="A95" s="43"/>
      <c r="B95" s="33"/>
      <c r="C95" s="32" t="s">
        <v>85</v>
      </c>
      <c r="D95" s="32" t="s">
        <v>113</v>
      </c>
      <c r="E95" s="32" t="s">
        <v>119</v>
      </c>
      <c r="F95" s="32" t="s">
        <v>53</v>
      </c>
      <c r="G95" s="34">
        <v>374</v>
      </c>
      <c r="H95" s="57">
        <f t="shared" si="0"/>
        <v>385.22</v>
      </c>
      <c r="I95" s="57">
        <f t="shared" si="1"/>
        <v>759.22</v>
      </c>
      <c r="J95" s="33"/>
      <c r="K95" s="33"/>
      <c r="L95" s="33"/>
    </row>
    <row r="96" spans="1:12" s="28" customFormat="1" ht="9" customHeight="1">
      <c r="A96" s="43"/>
      <c r="B96" s="33"/>
      <c r="C96" s="32" t="s">
        <v>85</v>
      </c>
      <c r="D96" s="32" t="s">
        <v>113</v>
      </c>
      <c r="E96" s="32" t="s">
        <v>120</v>
      </c>
      <c r="F96" s="32" t="s">
        <v>54</v>
      </c>
      <c r="G96" s="34">
        <v>208</v>
      </c>
      <c r="H96" s="57">
        <f t="shared" si="0"/>
        <v>214.24</v>
      </c>
      <c r="I96" s="57">
        <f t="shared" si="1"/>
        <v>422.24</v>
      </c>
      <c r="J96" s="33"/>
      <c r="K96" s="33"/>
      <c r="L96" s="33"/>
    </row>
    <row r="97" spans="1:12" s="28" customFormat="1" ht="9" customHeight="1">
      <c r="A97" s="43"/>
      <c r="B97" s="33"/>
      <c r="C97" s="32" t="s">
        <v>85</v>
      </c>
      <c r="D97" s="32" t="s">
        <v>113</v>
      </c>
      <c r="E97" s="32" t="s">
        <v>121</v>
      </c>
      <c r="F97" s="32" t="s">
        <v>46</v>
      </c>
      <c r="G97" s="34">
        <v>109</v>
      </c>
      <c r="H97" s="57">
        <f t="shared" si="0"/>
        <v>112.27</v>
      </c>
      <c r="I97" s="57">
        <f t="shared" si="1"/>
        <v>221.26999999999998</v>
      </c>
      <c r="J97" s="33"/>
      <c r="K97" s="33"/>
      <c r="L97" s="33"/>
    </row>
    <row r="98" spans="1:12" s="28" customFormat="1" ht="9" customHeight="1">
      <c r="A98" s="43"/>
      <c r="B98" s="33"/>
      <c r="C98" s="32" t="s">
        <v>85</v>
      </c>
      <c r="D98" s="32" t="s">
        <v>145</v>
      </c>
      <c r="E98" s="32" t="s">
        <v>123</v>
      </c>
      <c r="F98" s="32" t="s">
        <v>49</v>
      </c>
      <c r="G98" s="34">
        <v>338</v>
      </c>
      <c r="H98" s="57">
        <f t="shared" si="0"/>
        <v>348.14</v>
      </c>
      <c r="I98" s="57">
        <f t="shared" si="1"/>
        <v>686.14</v>
      </c>
      <c r="J98" s="33"/>
      <c r="K98" s="33"/>
      <c r="L98" s="33"/>
    </row>
    <row r="99" spans="1:12" s="28" customFormat="1" ht="9" customHeight="1">
      <c r="A99" s="43"/>
      <c r="B99" s="33"/>
      <c r="C99" s="32" t="s">
        <v>85</v>
      </c>
      <c r="D99" s="32" t="s">
        <v>122</v>
      </c>
      <c r="E99" s="32" t="s">
        <v>124</v>
      </c>
      <c r="F99" s="32" t="s">
        <v>50</v>
      </c>
      <c r="G99" s="34">
        <v>562</v>
      </c>
      <c r="H99" s="57">
        <f t="shared" si="0"/>
        <v>578.86</v>
      </c>
      <c r="I99" s="57">
        <f t="shared" si="1"/>
        <v>1140.8600000000001</v>
      </c>
      <c r="J99" s="33"/>
      <c r="K99" s="33"/>
      <c r="L99" s="33"/>
    </row>
    <row r="100" spans="1:12" s="28" customFormat="1" ht="9" customHeight="1">
      <c r="A100" s="43"/>
      <c r="B100" s="33"/>
      <c r="C100" s="32" t="s">
        <v>85</v>
      </c>
      <c r="D100" s="32" t="s">
        <v>122</v>
      </c>
      <c r="E100" s="32" t="s">
        <v>125</v>
      </c>
      <c r="F100" s="32" t="s">
        <v>51</v>
      </c>
      <c r="G100" s="34">
        <v>614</v>
      </c>
      <c r="H100" s="57">
        <f t="shared" si="0"/>
        <v>632.42000000000007</v>
      </c>
      <c r="I100" s="57">
        <f t="shared" si="1"/>
        <v>1246.42</v>
      </c>
      <c r="J100" s="33"/>
      <c r="K100" s="33"/>
      <c r="L100" s="33"/>
    </row>
    <row r="101" spans="1:12" s="28" customFormat="1" ht="9" customHeight="1">
      <c r="A101" s="43"/>
      <c r="B101" s="33"/>
      <c r="C101" s="32" t="s">
        <v>85</v>
      </c>
      <c r="D101" s="32" t="s">
        <v>122</v>
      </c>
      <c r="E101" s="32" t="s">
        <v>126</v>
      </c>
      <c r="F101" s="32" t="s">
        <v>52</v>
      </c>
      <c r="G101" s="34">
        <v>572</v>
      </c>
      <c r="H101" s="57">
        <f t="shared" si="0"/>
        <v>589.16</v>
      </c>
      <c r="I101" s="57">
        <f t="shared" si="1"/>
        <v>1161.1599999999999</v>
      </c>
      <c r="J101" s="33"/>
      <c r="K101" s="33"/>
      <c r="L101" s="33"/>
    </row>
    <row r="102" spans="1:12" s="28" customFormat="1" ht="9" customHeight="1">
      <c r="A102" s="43"/>
      <c r="B102" s="33"/>
      <c r="C102" s="32" t="s">
        <v>85</v>
      </c>
      <c r="D102" s="32" t="s">
        <v>122</v>
      </c>
      <c r="E102" s="32" t="s">
        <v>127</v>
      </c>
      <c r="F102" s="32" t="s">
        <v>48</v>
      </c>
      <c r="G102" s="34">
        <v>421</v>
      </c>
      <c r="H102" s="57">
        <f t="shared" si="0"/>
        <v>433.63</v>
      </c>
      <c r="I102" s="57">
        <f t="shared" si="1"/>
        <v>854.63</v>
      </c>
      <c r="J102" s="33"/>
      <c r="K102" s="33"/>
      <c r="L102" s="33"/>
    </row>
    <row r="103" spans="1:12" s="28" customFormat="1" ht="9" customHeight="1">
      <c r="A103" s="43"/>
      <c r="B103" s="33"/>
      <c r="C103" s="32" t="s">
        <v>85</v>
      </c>
      <c r="D103" s="32" t="s">
        <v>122</v>
      </c>
      <c r="E103" s="32" t="s">
        <v>128</v>
      </c>
      <c r="F103" s="32" t="s">
        <v>53</v>
      </c>
      <c r="G103" s="34">
        <v>276</v>
      </c>
      <c r="H103" s="57">
        <f t="shared" si="0"/>
        <v>284.28000000000003</v>
      </c>
      <c r="I103" s="57">
        <f t="shared" si="1"/>
        <v>560.28</v>
      </c>
      <c r="J103" s="33"/>
      <c r="K103" s="33"/>
      <c r="L103" s="33"/>
    </row>
    <row r="104" spans="1:12" s="28" customFormat="1" ht="9" customHeight="1">
      <c r="A104" s="43"/>
      <c r="B104" s="33"/>
      <c r="C104" s="32" t="s">
        <v>85</v>
      </c>
      <c r="D104" s="32" t="s">
        <v>122</v>
      </c>
      <c r="E104" s="32" t="s">
        <v>129</v>
      </c>
      <c r="F104" s="32" t="s">
        <v>54</v>
      </c>
      <c r="G104" s="34">
        <v>151</v>
      </c>
      <c r="H104" s="57">
        <f t="shared" si="0"/>
        <v>155.53</v>
      </c>
      <c r="I104" s="57">
        <f t="shared" si="1"/>
        <v>306.52999999999997</v>
      </c>
      <c r="J104" s="33"/>
      <c r="K104" s="33"/>
      <c r="L104" s="33"/>
    </row>
    <row r="105" spans="1:12" s="28" customFormat="1" ht="9" customHeight="1">
      <c r="A105" s="43"/>
      <c r="B105" s="33"/>
      <c r="C105" s="32" t="s">
        <v>85</v>
      </c>
      <c r="D105" s="32" t="s">
        <v>122</v>
      </c>
      <c r="E105" s="32" t="s">
        <v>130</v>
      </c>
      <c r="F105" s="32" t="s">
        <v>46</v>
      </c>
      <c r="G105" s="34">
        <v>94</v>
      </c>
      <c r="H105" s="57">
        <f t="shared" si="0"/>
        <v>96.820000000000007</v>
      </c>
      <c r="I105" s="57">
        <f t="shared" si="1"/>
        <v>190.82</v>
      </c>
      <c r="J105" s="33"/>
      <c r="K105" s="33"/>
      <c r="L105" s="33"/>
    </row>
    <row r="106" spans="1:12" ht="13.5" customHeight="1">
      <c r="A106" s="35"/>
      <c r="B106" s="26"/>
      <c r="C106" s="26"/>
      <c r="D106" s="26"/>
      <c r="E106" s="26"/>
      <c r="F106" s="26"/>
      <c r="G106" s="26">
        <f>SUM(G66:G105)</f>
        <v>19113</v>
      </c>
      <c r="H106" s="32"/>
      <c r="I106" s="32"/>
      <c r="J106" s="26"/>
      <c r="K106" s="26"/>
      <c r="L106" s="26"/>
    </row>
    <row r="107" spans="1:12" ht="13.5" customHeight="1">
      <c r="A107" s="35"/>
      <c r="B107" s="26"/>
      <c r="C107" s="26"/>
      <c r="D107" s="26"/>
      <c r="E107" s="26"/>
      <c r="F107" s="26"/>
      <c r="G107" s="26"/>
      <c r="H107" s="26"/>
      <c r="I107" s="26"/>
      <c r="J107" s="26"/>
      <c r="K107" s="26"/>
      <c r="L107" s="26"/>
    </row>
    <row r="108" spans="1:12" ht="13.5" customHeight="1">
      <c r="A108" s="35"/>
      <c r="B108" s="26"/>
      <c r="C108" s="26"/>
      <c r="D108" s="26"/>
      <c r="E108" s="26"/>
      <c r="F108" s="26"/>
      <c r="G108" s="26"/>
      <c r="H108" s="26"/>
      <c r="I108" s="26"/>
      <c r="J108" s="26"/>
      <c r="K108" s="26"/>
      <c r="L108" s="26"/>
    </row>
    <row r="109" spans="1:12" ht="13.5" customHeight="1">
      <c r="A109" s="35"/>
      <c r="B109" s="26"/>
      <c r="C109" s="26"/>
      <c r="D109" s="26"/>
      <c r="E109" s="26"/>
      <c r="F109" s="26"/>
      <c r="G109" s="26"/>
      <c r="H109" s="26"/>
      <c r="I109" s="26"/>
      <c r="J109" s="26"/>
      <c r="K109" s="26"/>
      <c r="L109" s="26"/>
    </row>
    <row r="110" spans="1:12" ht="13.5" customHeight="1">
      <c r="A110" s="35"/>
      <c r="B110" s="26"/>
      <c r="C110" s="26"/>
      <c r="D110" s="26"/>
      <c r="E110" s="26"/>
      <c r="F110" s="26"/>
      <c r="G110" s="26"/>
      <c r="H110" s="26"/>
      <c r="I110" s="26"/>
      <c r="J110" s="26"/>
      <c r="K110" s="26"/>
      <c r="L110" s="26"/>
    </row>
    <row r="111" spans="1:12" ht="13.5" customHeight="1">
      <c r="A111" s="35"/>
      <c r="B111" s="26"/>
      <c r="C111" s="26"/>
      <c r="D111" s="26"/>
      <c r="E111" s="26"/>
      <c r="F111" s="26"/>
      <c r="G111" s="26"/>
      <c r="H111" s="26"/>
      <c r="I111" s="26"/>
      <c r="J111" s="26"/>
      <c r="K111" s="26"/>
      <c r="L111" s="26"/>
    </row>
    <row r="112" spans="1:12" ht="13.5" customHeight="1">
      <c r="A112" s="35"/>
      <c r="B112" s="26"/>
      <c r="C112" s="26"/>
      <c r="D112" s="26"/>
      <c r="E112" s="26"/>
      <c r="F112" s="26"/>
      <c r="G112" s="26"/>
      <c r="H112" s="26"/>
      <c r="I112" s="26"/>
      <c r="J112" s="26"/>
      <c r="K112" s="26"/>
      <c r="L112" s="26"/>
    </row>
    <row r="113" spans="1:12" ht="13.5" customHeight="1">
      <c r="A113" s="35"/>
      <c r="B113" s="26"/>
      <c r="C113" s="26"/>
      <c r="D113" s="26"/>
      <c r="E113" s="26"/>
      <c r="F113" s="26"/>
      <c r="G113" s="26"/>
      <c r="H113" s="26"/>
      <c r="I113" s="26"/>
      <c r="J113" s="26"/>
      <c r="K113" s="26"/>
      <c r="L113" s="26"/>
    </row>
    <row r="114" spans="1:12" ht="13.5" customHeight="1">
      <c r="A114" s="35"/>
      <c r="B114" s="26"/>
      <c r="C114" s="26"/>
      <c r="D114" s="26"/>
      <c r="E114" s="26"/>
      <c r="F114" s="26"/>
      <c r="G114" s="26"/>
      <c r="H114" s="26"/>
      <c r="I114" s="26"/>
      <c r="J114" s="26"/>
      <c r="K114" s="26"/>
      <c r="L114" s="26"/>
    </row>
    <row r="115" spans="1:12" ht="13.5" customHeight="1">
      <c r="A115" s="35"/>
      <c r="B115" s="26"/>
      <c r="C115" s="26"/>
      <c r="D115" s="26"/>
      <c r="E115" s="26"/>
      <c r="F115" s="26"/>
      <c r="G115" s="26"/>
      <c r="H115" s="26"/>
      <c r="I115" s="26"/>
      <c r="J115" s="26"/>
      <c r="K115" s="26"/>
      <c r="L115" s="26"/>
    </row>
    <row r="116" spans="1:12" ht="13.5" customHeight="1">
      <c r="A116" s="35"/>
      <c r="B116" s="26"/>
      <c r="C116" s="26"/>
      <c r="D116" s="26"/>
      <c r="E116" s="26"/>
      <c r="F116" s="26"/>
      <c r="G116" s="26"/>
      <c r="H116" s="26"/>
      <c r="I116" s="26"/>
      <c r="J116" s="26"/>
      <c r="K116" s="26"/>
      <c r="L116" s="26"/>
    </row>
    <row r="117" spans="1:12" ht="13.5" customHeight="1">
      <c r="A117" s="35"/>
      <c r="B117" s="26"/>
      <c r="C117" s="26"/>
      <c r="D117" s="26"/>
      <c r="E117" s="26"/>
      <c r="F117" s="26"/>
      <c r="G117" s="26"/>
      <c r="H117" s="26"/>
      <c r="I117" s="26"/>
      <c r="J117" s="26"/>
      <c r="K117" s="26"/>
      <c r="L117" s="26"/>
    </row>
    <row r="118" spans="1:12" ht="13.5" customHeight="1">
      <c r="A118" s="35"/>
      <c r="B118" s="26"/>
      <c r="C118" s="26"/>
      <c r="D118" s="26"/>
      <c r="E118" s="26"/>
      <c r="F118" s="26"/>
      <c r="G118" s="26"/>
      <c r="H118" s="26"/>
      <c r="I118" s="26"/>
      <c r="J118" s="26"/>
      <c r="K118" s="26"/>
      <c r="L118" s="26"/>
    </row>
    <row r="119" spans="1:12" ht="13.5" customHeight="1">
      <c r="A119" s="35"/>
      <c r="B119" s="26"/>
      <c r="C119" s="26"/>
      <c r="D119" s="26"/>
      <c r="E119" s="26"/>
      <c r="F119" s="26"/>
      <c r="G119" s="26"/>
      <c r="H119" s="26"/>
      <c r="I119" s="26"/>
      <c r="J119" s="26"/>
      <c r="K119" s="26"/>
      <c r="L119" s="26"/>
    </row>
    <row r="120" spans="1:12" ht="13.5" customHeight="1">
      <c r="A120" s="35"/>
      <c r="B120" s="26"/>
      <c r="C120" s="26"/>
      <c r="D120" s="26"/>
      <c r="E120" s="26"/>
      <c r="F120" s="26"/>
      <c r="G120" s="26"/>
      <c r="H120" s="26"/>
      <c r="I120" s="26"/>
      <c r="J120" s="26"/>
      <c r="K120" s="26"/>
      <c r="L120" s="26"/>
    </row>
    <row r="121" spans="1:12" ht="13.5" customHeight="1">
      <c r="A121" s="35"/>
      <c r="B121" s="26"/>
      <c r="C121" s="26"/>
      <c r="D121" s="26"/>
      <c r="E121" s="26"/>
      <c r="F121" s="26"/>
      <c r="G121" s="26"/>
      <c r="H121" s="26"/>
      <c r="I121" s="26"/>
      <c r="J121" s="26"/>
      <c r="K121" s="26"/>
      <c r="L121" s="26"/>
    </row>
    <row r="122" spans="1:12" ht="13.5" customHeight="1">
      <c r="A122" s="36"/>
      <c r="B122" s="26"/>
      <c r="C122" s="26"/>
      <c r="D122" s="26"/>
      <c r="E122" s="26"/>
      <c r="F122" s="26"/>
      <c r="G122" s="26"/>
      <c r="H122" s="26"/>
      <c r="I122" s="26"/>
      <c r="J122" s="26"/>
      <c r="K122" s="26"/>
      <c r="L122" s="26"/>
    </row>
  </sheetData>
  <mergeCells count="20">
    <mergeCell ref="A1:L1"/>
    <mergeCell ref="A2:L2"/>
    <mergeCell ref="E3:F3"/>
    <mergeCell ref="G3:L4"/>
    <mergeCell ref="C4:D4"/>
    <mergeCell ref="E4:F4"/>
    <mergeCell ref="A65:A105"/>
    <mergeCell ref="D41:D48"/>
    <mergeCell ref="D49:D56"/>
    <mergeCell ref="D57:D64"/>
    <mergeCell ref="C7:C18"/>
    <mergeCell ref="C19:C24"/>
    <mergeCell ref="C25:C64"/>
    <mergeCell ref="D7:D12"/>
    <mergeCell ref="D13:D18"/>
    <mergeCell ref="D19:D24"/>
    <mergeCell ref="D25:D32"/>
    <mergeCell ref="D33:D40"/>
    <mergeCell ref="B7:B64"/>
    <mergeCell ref="A7:A64"/>
  </mergeCells>
  <phoneticPr fontId="13" type="noConversion"/>
  <pageMargins left="0" right="0" top="0" bottom="0" header="0.31496062992125984" footer="0.31496062992125984"/>
  <pageSetup paperSize="9" orientation="landscape" horizontalDpi="4294967293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箱唛</vt:lpstr>
      <vt:lpstr>送货单</vt:lpstr>
      <vt:lpstr>送货单!Print_Area</vt:lpstr>
      <vt:lpstr>箱唛!Print_Area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2024-03-18T05:29:37Z</cp:lastPrinted>
  <dcterms:created xsi:type="dcterms:W3CDTF">2017-02-25T05:34:00Z</dcterms:created>
  <dcterms:modified xsi:type="dcterms:W3CDTF">2024-03-18T05:30:59Z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