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30187" sheetId="7" r:id="rId1"/>
  </sheets>
  <externalReferences>
    <externalReference r:id="rId2"/>
  </externalReferences>
  <definedNames>
    <definedName name="_xlnm._FilterDatabase" localSheetId="0" hidden="1">S24030187!$H$8:$H$17</definedName>
    <definedName name="Ext">[1]LUT!$G$2</definedName>
    <definedName name="Gender">[1]LUT!$I$1:$BI$1</definedName>
    <definedName name="_xlnm.Print_Area" localSheetId="0">S24030187!$A$1:$M$17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<sst xmlns="http://schemas.openxmlformats.org/spreadsheetml/2006/main" count="43" uniqueCount="40">
  <si>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</si>
  <si>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</si>
  <si>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</si>
  <si>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KY4000350516528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</si>
  <si>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</si>
  <si>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</si>
  <si>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</si>
  <si>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</si>
  <si>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</si>
  <si>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</si>
  <si>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</si>
  <si>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</si>
  <si>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</si>
  <si>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</si>
  <si>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</si>
  <si>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</si>
  <si>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</si>
  <si>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</si>
  <si>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</si>
  <si>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</si>
  <si>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</si>
  <si>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</si>
  <si>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</si>
  <si>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</si>
  <si>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</si>
  <si>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</si>
  <si>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</si>
  <si>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</si>
  <si>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</si>
  <si>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</si>
  <si>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S24030187</t>
  </si>
  <si>
    <t>VEL-HL014</t>
  </si>
  <si>
    <t>FT01028</t>
  </si>
  <si>
    <t>银色+防升华</t>
  </si>
  <si>
    <t>1X</t>
  </si>
  <si>
    <t>2X</t>
  </si>
  <si>
    <t>3X</t>
  </si>
  <si>
    <t>银色</t>
  </si>
  <si>
    <t>反光银+防升华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</si>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</sst>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0" fillId="0" borderId="3" xfId="52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3" xfId="52" applyFont="1" applyFill="1" applyBorder="1" applyAlignment="1">
      <alignment vertical="center" wrapText="1"/>
    </xf>
    <xf numFmtId="177" fontId="17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151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H8" sqref="H8:H1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0.3666666666667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45369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 t="s">
        <v>4</v>
      </c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3" t="s">
        <v>14</v>
      </c>
      <c r="K6" s="43" t="s">
        <v>15</v>
      </c>
      <c r="L6" s="15" t="s">
        <v>16</v>
      </c>
      <c r="M6" s="4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3" t="s">
        <v>27</v>
      </c>
      <c r="K7" s="43" t="s">
        <v>28</v>
      </c>
      <c r="L7" s="15" t="s">
        <v>29</v>
      </c>
      <c r="M7" s="45"/>
    </row>
    <row r="8" s="1" customFormat="1" ht="28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5">
        <v>18540</v>
      </c>
      <c r="G8" s="26">
        <f>H8-F8</f>
        <v>445</v>
      </c>
      <c r="H8" s="26">
        <v>18985</v>
      </c>
      <c r="I8" s="46"/>
      <c r="J8" s="47"/>
      <c r="K8" s="47"/>
      <c r="L8" s="48"/>
      <c r="M8" s="44"/>
    </row>
    <row r="9" s="1" customFormat="1" ht="28" customHeight="1" spans="1:14">
      <c r="A9" s="27"/>
      <c r="B9" s="28"/>
      <c r="C9" s="27"/>
      <c r="D9" s="29"/>
      <c r="E9" s="24" t="s">
        <v>35</v>
      </c>
      <c r="F9" s="30">
        <v>12360</v>
      </c>
      <c r="G9" s="26">
        <f>H9-F9</f>
        <v>620</v>
      </c>
      <c r="H9" s="26">
        <v>12980</v>
      </c>
      <c r="I9" s="46"/>
      <c r="J9" s="47"/>
      <c r="K9" s="47"/>
      <c r="L9" s="49"/>
      <c r="M9" s="44"/>
      <c r="N9" s="50"/>
    </row>
    <row r="10" s="1" customFormat="1" ht="28" customHeight="1" spans="1:14">
      <c r="A10" s="27"/>
      <c r="B10" s="28"/>
      <c r="C10" s="27"/>
      <c r="D10" s="31"/>
      <c r="E10" s="24" t="s">
        <v>36</v>
      </c>
      <c r="F10" s="30">
        <v>6180</v>
      </c>
      <c r="G10" s="26">
        <f>H10-F10</f>
        <v>320</v>
      </c>
      <c r="H10" s="26">
        <v>6500</v>
      </c>
      <c r="I10" s="46"/>
      <c r="J10" s="47"/>
      <c r="K10" s="47"/>
      <c r="L10" s="49"/>
      <c r="M10" s="44"/>
      <c r="N10" s="50"/>
    </row>
    <row r="11" s="1" customFormat="1" ht="28" customHeight="1" spans="1:14">
      <c r="A11" s="27"/>
      <c r="B11" s="28"/>
      <c r="C11" s="27"/>
      <c r="D11" s="23" t="s">
        <v>37</v>
      </c>
      <c r="E11" s="24" t="s">
        <v>34</v>
      </c>
      <c r="F11" s="30">
        <v>8256</v>
      </c>
      <c r="G11" s="26">
        <f>H11-F11</f>
        <v>412</v>
      </c>
      <c r="H11" s="26">
        <v>8668</v>
      </c>
      <c r="I11" s="46"/>
      <c r="J11" s="47"/>
      <c r="K11" s="47"/>
      <c r="L11" s="49"/>
      <c r="M11" s="44"/>
      <c r="N11" s="50"/>
    </row>
    <row r="12" s="1" customFormat="1" ht="28" customHeight="1" spans="1:14">
      <c r="A12" s="27"/>
      <c r="B12" s="28"/>
      <c r="C12" s="27"/>
      <c r="D12" s="29"/>
      <c r="E12" s="24" t="s">
        <v>35</v>
      </c>
      <c r="F12" s="30">
        <v>5504</v>
      </c>
      <c r="G12" s="26">
        <f>H12-F12</f>
        <v>276</v>
      </c>
      <c r="H12" s="26">
        <v>5780</v>
      </c>
      <c r="I12" s="46"/>
      <c r="J12" s="47"/>
      <c r="K12" s="47"/>
      <c r="L12" s="51"/>
      <c r="M12" s="44"/>
      <c r="N12" s="50"/>
    </row>
    <row r="13" s="1" customFormat="1" ht="28" customHeight="1" spans="1:14">
      <c r="A13" s="27"/>
      <c r="B13" s="28"/>
      <c r="C13" s="27"/>
      <c r="D13" s="31"/>
      <c r="E13" s="24" t="s">
        <v>36</v>
      </c>
      <c r="F13" s="30">
        <v>2806</v>
      </c>
      <c r="G13" s="26">
        <f>H13-F13</f>
        <v>140</v>
      </c>
      <c r="H13" s="26">
        <v>2946</v>
      </c>
      <c r="I13" s="46"/>
      <c r="J13" s="47"/>
      <c r="K13" s="47"/>
      <c r="L13" s="51"/>
      <c r="M13" s="44"/>
      <c r="N13" s="50"/>
    </row>
    <row r="14" s="1" customFormat="1" ht="28" customHeight="1" spans="1:14">
      <c r="A14" s="27"/>
      <c r="B14" s="28"/>
      <c r="C14" s="27"/>
      <c r="D14" s="32" t="s">
        <v>38</v>
      </c>
      <c r="E14" s="24"/>
      <c r="F14" s="30">
        <v>36360</v>
      </c>
      <c r="G14" s="26"/>
      <c r="H14" s="30"/>
      <c r="I14" s="46"/>
      <c r="J14" s="47"/>
      <c r="K14" s="47"/>
      <c r="L14" s="51"/>
      <c r="M14" s="44"/>
      <c r="N14" s="50"/>
    </row>
    <row r="15" s="1" customFormat="1" ht="28" customHeight="1" spans="1:14">
      <c r="A15" s="33"/>
      <c r="B15" s="34"/>
      <c r="C15" s="33"/>
      <c r="D15" s="32" t="s">
        <v>39</v>
      </c>
      <c r="E15" s="24"/>
      <c r="F15" s="30">
        <v>16353</v>
      </c>
      <c r="G15" s="26"/>
      <c r="H15" s="30"/>
      <c r="I15" s="46"/>
      <c r="J15" s="47"/>
      <c r="K15" s="47"/>
      <c r="L15" s="51"/>
      <c r="M15" s="44"/>
      <c r="N15" s="50"/>
    </row>
    <row r="16" s="1" customFormat="1" ht="19" customHeight="1" spans="1:14">
      <c r="A16" s="35"/>
      <c r="B16" s="36"/>
      <c r="C16" s="37"/>
      <c r="D16" s="38"/>
      <c r="E16" s="24"/>
      <c r="F16" s="30"/>
      <c r="G16" s="26"/>
      <c r="H16" s="30"/>
      <c r="I16" s="46"/>
      <c r="J16" s="47"/>
      <c r="K16" s="47"/>
      <c r="L16" s="49"/>
      <c r="M16" s="44"/>
      <c r="N16" s="50"/>
    </row>
    <row r="17" s="1" customFormat="1" ht="20" customHeight="1" spans="1:12">
      <c r="A17" s="39"/>
      <c r="B17" s="39"/>
      <c r="C17" s="39"/>
      <c r="D17" s="39"/>
      <c r="E17" s="39"/>
      <c r="F17" s="40">
        <f>SUM(F8:F16)</f>
        <v>106359</v>
      </c>
      <c r="G17" s="40">
        <f>SUM(G8:G16)</f>
        <v>2213</v>
      </c>
      <c r="H17" s="41">
        <f>SUM(H8:H16)</f>
        <v>55859</v>
      </c>
      <c r="I17" s="19"/>
      <c r="J17" s="52"/>
      <c r="K17" s="52"/>
      <c r="L17" s="39"/>
    </row>
    <row r="18" spans="8:8">
      <c r="H18" s="42"/>
    </row>
    <row r="20" spans="7:7">
      <c r="G20"/>
    </row>
  </sheetData>
  <mergeCells count="9">
    <mergeCell ref="A1:L1"/>
    <mergeCell ref="A2:L2"/>
    <mergeCell ref="E3:F3"/>
    <mergeCell ref="A8:A15"/>
    <mergeCell ref="B8:B15"/>
    <mergeCell ref="C8:C15"/>
    <mergeCell ref="D8:D10"/>
    <mergeCell ref="D11:D13"/>
    <mergeCell ref="M6:M7"/>
  </mergeCells>
  <pageMargins left="0.0784722222222222" right="0.0388888888888889" top="0.75" bottom="0.75" header="0.3" footer="0.3"/>
  <pageSetup paperSize="9" scale="8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S24030187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2024-03-19T01:43:22Z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