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价格贴!$A$1:$L$36</definedName>
  </definedNames>
  <calcPr calcId="124519"/>
</workbook>
</file>

<file path=xl/calcChain.xml><?xml version="1.0" encoding="utf-8"?>
<calcChain xmlns="http://schemas.openxmlformats.org/spreadsheetml/2006/main">
  <c r="G9" i="7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H8"/>
  <c r="G8"/>
  <c r="F36"/>
</calcChain>
</file>

<file path=xl/sharedStrings.xml><?xml version="1.0" encoding="utf-8"?>
<sst xmlns="http://schemas.openxmlformats.org/spreadsheetml/2006/main" count="87" uniqueCount="33">
  <si>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</si>
  <si>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</si>
  <si>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</si>
  <si>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</si>
  <si>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</si>
  <si>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</si>
  <si>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</si>
  <si>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</si>
  <si>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</si>
  <si>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</si>
  <si>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</si>
  <si>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</si>
  <si>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</si>
  <si>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</si>
  <si>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</si>
  <si>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</si>
  <si>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</si>
  <si>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</si>
  <si>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</si>
  <si>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</si>
  <si>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</si>
  <si>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</si>
  <si>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</si>
  <si>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</si>
  <si>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</si>
  <si>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</si>
  <si>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</si>
  <si>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</si>
  <si>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A0805AX</t>
  </si>
  <si>
    <t>BG414 - SAND</t>
  </si>
  <si>
    <t>P24030353//S24030151</t>
    <phoneticPr fontId="16" type="noConversion"/>
  </si>
  <si>
    <t>135*100</t>
    <phoneticPr fontId="16" type="noConversion"/>
  </si>
  <si>
    <t>SF 1530511907166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</si>
</sst>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1" fillId="0" borderId="0"/>
    <xf numFmtId="176" fontId="12" fillId="0" borderId="0">
      <alignment vertical="center"/>
    </xf>
    <xf numFmtId="177" fontId="23" fillId="0" borderId="0"/>
    <xf numFmtId="176" fontId="23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25" fillId="0" borderId="0"/>
    <xf numFmtId="176" fontId="24" fillId="0" borderId="0">
      <alignment vertical="center"/>
    </xf>
  </cellStyleXfs>
  <cellXfs count="41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0" fontId="22" fillId="2" borderId="7" xfId="0" applyNumberFormat="1" applyFont="1" applyFill="1" applyBorder="1" applyAlignment="1">
      <alignment horizontal="center" vertical="center" wrapText="1"/>
    </xf>
    <xf numFmtId="0" fontId="22" fillId="2" borderId="8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 wrapText="1"/>
    </xf>
    <xf numFmtId="0" fontId="22" fillId="2" borderId="1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6" fontId="27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workbookViewId="0">
      <selection activeCell="M23" sqref="M23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3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"/>
      <c r="N1" s="4"/>
      <c r="O1" s="4"/>
      <c r="P1" s="4"/>
      <c r="Q1" s="4"/>
      <c r="R1" s="4"/>
    </row>
    <row r="2" spans="1:18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"/>
      <c r="N2" s="4"/>
      <c r="O2" s="4"/>
      <c r="P2" s="4"/>
      <c r="Q2" s="4"/>
      <c r="R2" s="4"/>
    </row>
    <row r="3" spans="1:18" ht="23.25" customHeight="1">
      <c r="A3" s="5"/>
      <c r="B3" s="5"/>
      <c r="C3" s="5"/>
      <c r="D3" s="6" t="s">
        <v>0</v>
      </c>
      <c r="E3" s="25">
        <v>45367</v>
      </c>
      <c r="F3" s="25"/>
      <c r="G3" s="26"/>
      <c r="H3" s="27"/>
      <c r="I3" s="27"/>
      <c r="J3" s="27"/>
      <c r="K3" s="27"/>
      <c r="L3" s="28"/>
      <c r="M3" s="4"/>
      <c r="N3" s="4"/>
      <c r="O3" s="4"/>
      <c r="P3" s="4"/>
      <c r="Q3" s="4"/>
      <c r="R3" s="4"/>
    </row>
    <row r="4" spans="1:18" ht="19.5" customHeight="1">
      <c r="A4" s="7"/>
      <c r="B4" s="5"/>
      <c r="C4" s="33" t="s">
        <v>1</v>
      </c>
      <c r="D4" s="33"/>
      <c r="E4" s="32" t="s">
        <v>32</v>
      </c>
      <c r="F4" s="32"/>
      <c r="G4" s="29"/>
      <c r="H4" s="30"/>
      <c r="I4" s="30"/>
      <c r="J4" s="30"/>
      <c r="K4" s="30"/>
      <c r="L4" s="31"/>
      <c r="M4" s="4"/>
      <c r="N4" s="4"/>
      <c r="O4" s="4"/>
      <c r="P4" s="4"/>
      <c r="Q4" s="4"/>
      <c r="R4" s="4"/>
    </row>
    <row r="5" spans="1:18" hidden="1">
      <c r="A5" s="8"/>
      <c r="B5" s="9"/>
      <c r="C5" s="8"/>
      <c r="D5" s="8"/>
      <c r="E5" s="8"/>
      <c r="F5" s="8"/>
      <c r="G5" s="8"/>
      <c r="H5" s="8"/>
      <c r="I5" s="10"/>
      <c r="J5" s="8"/>
      <c r="K5" s="8"/>
      <c r="L5" s="8"/>
      <c r="M5" s="4"/>
      <c r="N5" s="4"/>
      <c r="O5" s="4"/>
      <c r="P5" s="4"/>
      <c r="Q5" s="4"/>
      <c r="R5" s="4"/>
    </row>
    <row r="6" spans="1:18" s="2" customFormat="1" ht="38.25">
      <c r="A6" s="11" t="s">
        <v>23</v>
      </c>
      <c r="B6" s="12" t="s">
        <v>19</v>
      </c>
      <c r="C6" s="12" t="s">
        <v>20</v>
      </c>
      <c r="D6" s="12" t="s">
        <v>21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13" t="s">
        <v>24</v>
      </c>
      <c r="B7" s="14" t="s">
        <v>22</v>
      </c>
      <c r="C7" s="15" t="s">
        <v>25</v>
      </c>
      <c r="D7" s="15" t="s">
        <v>26</v>
      </c>
      <c r="E7" s="16" t="s">
        <v>27</v>
      </c>
      <c r="F7" s="12" t="s">
        <v>10</v>
      </c>
      <c r="G7" s="12" t="s">
        <v>11</v>
      </c>
      <c r="H7" s="12" t="s">
        <v>12</v>
      </c>
      <c r="I7" s="17" t="s">
        <v>13</v>
      </c>
      <c r="J7" s="12" t="s">
        <v>14</v>
      </c>
      <c r="K7" s="12" t="s">
        <v>15</v>
      </c>
      <c r="L7" s="12" t="s">
        <v>16</v>
      </c>
      <c r="M7" s="4"/>
      <c r="N7" s="4"/>
      <c r="O7" s="4"/>
      <c r="P7" s="4"/>
      <c r="Q7" s="4"/>
      <c r="R7" s="4"/>
    </row>
    <row r="8" spans="1:18" ht="12.75" customHeight="1">
      <c r="A8" s="20" t="s">
        <v>30</v>
      </c>
      <c r="B8" s="36" t="s">
        <v>31</v>
      </c>
      <c r="C8" s="34" t="s">
        <v>28</v>
      </c>
      <c r="D8" s="34">
        <v>1262191</v>
      </c>
      <c r="E8" s="35" t="s">
        <v>29</v>
      </c>
      <c r="F8" s="39">
        <v>717.06000000000006</v>
      </c>
      <c r="G8" s="40">
        <f>F8*0.03</f>
        <v>21.511800000000001</v>
      </c>
      <c r="H8" s="40">
        <f>SUM(F8:G8)</f>
        <v>738.57180000000005</v>
      </c>
      <c r="I8" s="19"/>
      <c r="J8" s="18"/>
      <c r="K8" s="18"/>
      <c r="L8" s="18"/>
    </row>
    <row r="9" spans="1:18" ht="12.75" customHeight="1">
      <c r="A9" s="21"/>
      <c r="B9" s="36"/>
      <c r="C9" s="34" t="s">
        <v>28</v>
      </c>
      <c r="D9" s="34">
        <v>1262191</v>
      </c>
      <c r="E9" s="35" t="s">
        <v>29</v>
      </c>
      <c r="F9" s="39">
        <v>127.5</v>
      </c>
      <c r="G9" s="40">
        <f t="shared" ref="G9:G36" si="0">F9*0.03</f>
        <v>3.8249999999999997</v>
      </c>
      <c r="H9" s="40">
        <f t="shared" ref="H9:H36" si="1">SUM(F9:G9)</f>
        <v>131.32499999999999</v>
      </c>
      <c r="I9" s="19"/>
      <c r="J9" s="18"/>
      <c r="K9" s="18"/>
      <c r="L9" s="18"/>
    </row>
    <row r="10" spans="1:18" ht="12.75" customHeight="1">
      <c r="A10" s="21"/>
      <c r="B10" s="36"/>
      <c r="C10" s="34" t="s">
        <v>28</v>
      </c>
      <c r="D10" s="34">
        <v>1262191</v>
      </c>
      <c r="E10" s="35" t="s">
        <v>29</v>
      </c>
      <c r="F10" s="39">
        <v>127.5</v>
      </c>
      <c r="G10" s="40">
        <f t="shared" si="0"/>
        <v>3.8249999999999997</v>
      </c>
      <c r="H10" s="40">
        <f t="shared" si="1"/>
        <v>131.32499999999999</v>
      </c>
      <c r="I10" s="19"/>
      <c r="J10" s="18"/>
      <c r="K10" s="18"/>
      <c r="L10" s="18"/>
    </row>
    <row r="11" spans="1:18" ht="12.75" customHeight="1">
      <c r="A11" s="21"/>
      <c r="B11" s="36"/>
      <c r="C11" s="34" t="s">
        <v>28</v>
      </c>
      <c r="D11" s="34">
        <v>1262192</v>
      </c>
      <c r="E11" s="35" t="s">
        <v>29</v>
      </c>
      <c r="F11" s="39">
        <v>71.400000000000006</v>
      </c>
      <c r="G11" s="40">
        <f t="shared" si="0"/>
        <v>2.1419999999999999</v>
      </c>
      <c r="H11" s="40">
        <f t="shared" si="1"/>
        <v>73.542000000000002</v>
      </c>
      <c r="I11" s="19"/>
      <c r="J11" s="18"/>
      <c r="K11" s="18"/>
      <c r="L11" s="18"/>
    </row>
    <row r="12" spans="1:18" ht="12.75" customHeight="1">
      <c r="A12" s="21"/>
      <c r="B12" s="36"/>
      <c r="C12" s="34" t="s">
        <v>28</v>
      </c>
      <c r="D12" s="34">
        <v>1262193</v>
      </c>
      <c r="E12" s="35" t="s">
        <v>29</v>
      </c>
      <c r="F12" s="39">
        <v>11.22</v>
      </c>
      <c r="G12" s="40">
        <f t="shared" si="0"/>
        <v>0.33660000000000001</v>
      </c>
      <c r="H12" s="40">
        <f t="shared" si="1"/>
        <v>11.556600000000001</v>
      </c>
      <c r="I12" s="19"/>
      <c r="J12" s="18"/>
      <c r="K12" s="18"/>
      <c r="L12" s="18"/>
    </row>
    <row r="13" spans="1:18" ht="12.75" customHeight="1">
      <c r="A13" s="21"/>
      <c r="B13" s="36"/>
      <c r="C13" s="34" t="s">
        <v>28</v>
      </c>
      <c r="D13" s="34">
        <v>1262195</v>
      </c>
      <c r="E13" s="35" t="s">
        <v>29</v>
      </c>
      <c r="F13" s="39">
        <v>14.280000000000001</v>
      </c>
      <c r="G13" s="40">
        <f t="shared" si="0"/>
        <v>0.4284</v>
      </c>
      <c r="H13" s="40">
        <f t="shared" si="1"/>
        <v>14.708400000000001</v>
      </c>
      <c r="I13" s="19"/>
      <c r="J13" s="18"/>
      <c r="K13" s="18"/>
      <c r="L13" s="18"/>
    </row>
    <row r="14" spans="1:18" ht="12.75" customHeight="1">
      <c r="A14" s="21"/>
      <c r="B14" s="36"/>
      <c r="C14" s="34" t="s">
        <v>28</v>
      </c>
      <c r="D14" s="34">
        <v>1262206</v>
      </c>
      <c r="E14" s="35" t="s">
        <v>29</v>
      </c>
      <c r="F14" s="39">
        <v>10.199999999999999</v>
      </c>
      <c r="G14" s="40">
        <f t="shared" si="0"/>
        <v>0.30599999999999999</v>
      </c>
      <c r="H14" s="40">
        <f t="shared" si="1"/>
        <v>10.505999999999998</v>
      </c>
      <c r="I14" s="19"/>
      <c r="J14" s="18"/>
      <c r="K14" s="18"/>
      <c r="L14" s="18"/>
    </row>
    <row r="15" spans="1:18" ht="12.75" customHeight="1">
      <c r="A15" s="21"/>
      <c r="B15" s="36"/>
      <c r="C15" s="34" t="s">
        <v>28</v>
      </c>
      <c r="D15" s="34">
        <v>1262207</v>
      </c>
      <c r="E15" s="35" t="s">
        <v>29</v>
      </c>
      <c r="F15" s="39">
        <v>36.72</v>
      </c>
      <c r="G15" s="40">
        <f t="shared" si="0"/>
        <v>1.1015999999999999</v>
      </c>
      <c r="H15" s="40">
        <f t="shared" si="1"/>
        <v>37.821599999999997</v>
      </c>
      <c r="I15" s="19"/>
      <c r="J15" s="18"/>
      <c r="K15" s="18"/>
      <c r="L15" s="18"/>
    </row>
    <row r="16" spans="1:18" ht="12.75" customHeight="1">
      <c r="A16" s="21"/>
      <c r="B16" s="36"/>
      <c r="C16" s="34" t="s">
        <v>28</v>
      </c>
      <c r="D16" s="34">
        <v>1262208</v>
      </c>
      <c r="E16" s="35" t="s">
        <v>29</v>
      </c>
      <c r="F16" s="39">
        <v>59.160000000000004</v>
      </c>
      <c r="G16" s="40">
        <f t="shared" si="0"/>
        <v>1.7748000000000002</v>
      </c>
      <c r="H16" s="40">
        <f t="shared" si="1"/>
        <v>60.934800000000003</v>
      </c>
      <c r="I16" s="19"/>
      <c r="J16" s="18"/>
      <c r="K16" s="18"/>
      <c r="L16" s="18"/>
    </row>
    <row r="17" spans="1:15" ht="12.75" customHeight="1">
      <c r="A17" s="21"/>
      <c r="B17" s="36"/>
      <c r="C17" s="34" t="s">
        <v>28</v>
      </c>
      <c r="D17" s="34">
        <v>1262209</v>
      </c>
      <c r="E17" s="35" t="s">
        <v>29</v>
      </c>
      <c r="F17" s="39">
        <v>36.72</v>
      </c>
      <c r="G17" s="40">
        <f t="shared" si="0"/>
        <v>1.1015999999999999</v>
      </c>
      <c r="H17" s="40">
        <f t="shared" si="1"/>
        <v>37.821599999999997</v>
      </c>
      <c r="I17" s="19"/>
      <c r="J17" s="18"/>
      <c r="K17" s="18"/>
      <c r="L17" s="18"/>
    </row>
    <row r="18" spans="1:15" ht="12.75" customHeight="1">
      <c r="A18" s="21"/>
      <c r="B18" s="36"/>
      <c r="C18" s="34" t="s">
        <v>28</v>
      </c>
      <c r="D18" s="34">
        <v>1262210</v>
      </c>
      <c r="E18" s="35" t="s">
        <v>29</v>
      </c>
      <c r="F18" s="39">
        <v>43.86</v>
      </c>
      <c r="G18" s="40">
        <f t="shared" si="0"/>
        <v>1.3157999999999999</v>
      </c>
      <c r="H18" s="40">
        <f t="shared" si="1"/>
        <v>45.175800000000002</v>
      </c>
      <c r="I18" s="19"/>
      <c r="J18" s="18"/>
      <c r="K18" s="18"/>
      <c r="L18" s="18"/>
      <c r="N18" s="37"/>
      <c r="O18" s="37"/>
    </row>
    <row r="19" spans="1:15" ht="12.75" customHeight="1">
      <c r="A19" s="21"/>
      <c r="B19" s="36"/>
      <c r="C19" s="34" t="s">
        <v>28</v>
      </c>
      <c r="D19" s="34">
        <v>1262194</v>
      </c>
      <c r="E19" s="35" t="s">
        <v>29</v>
      </c>
      <c r="F19" s="39">
        <v>107.10000000000001</v>
      </c>
      <c r="G19" s="40">
        <f t="shared" si="0"/>
        <v>3.2130000000000001</v>
      </c>
      <c r="H19" s="40">
        <f t="shared" si="1"/>
        <v>110.313</v>
      </c>
      <c r="I19" s="19"/>
      <c r="J19" s="18"/>
      <c r="K19" s="18"/>
      <c r="L19" s="18"/>
    </row>
    <row r="20" spans="1:15" ht="12.75" customHeight="1">
      <c r="A20" s="21"/>
      <c r="B20" s="36"/>
      <c r="C20" s="34" t="s">
        <v>28</v>
      </c>
      <c r="D20" s="34">
        <v>1262196</v>
      </c>
      <c r="E20" s="35" t="s">
        <v>29</v>
      </c>
      <c r="F20" s="39">
        <v>40.799999999999997</v>
      </c>
      <c r="G20" s="40">
        <f t="shared" si="0"/>
        <v>1.224</v>
      </c>
      <c r="H20" s="40">
        <f t="shared" si="1"/>
        <v>42.023999999999994</v>
      </c>
      <c r="I20" s="19"/>
      <c r="J20" s="18"/>
      <c r="K20" s="18"/>
      <c r="L20" s="18"/>
    </row>
    <row r="21" spans="1:15" ht="12.75" customHeight="1">
      <c r="A21" s="21"/>
      <c r="B21" s="36"/>
      <c r="C21" s="34" t="s">
        <v>28</v>
      </c>
      <c r="D21" s="34">
        <v>1262197</v>
      </c>
      <c r="E21" s="35" t="s">
        <v>29</v>
      </c>
      <c r="F21" s="39">
        <v>96.9</v>
      </c>
      <c r="G21" s="40">
        <f t="shared" si="0"/>
        <v>2.907</v>
      </c>
      <c r="H21" s="40">
        <f t="shared" si="1"/>
        <v>99.807000000000002</v>
      </c>
      <c r="I21" s="19"/>
      <c r="J21" s="18"/>
      <c r="K21" s="18"/>
      <c r="L21" s="18"/>
    </row>
    <row r="22" spans="1:15" ht="12.75" customHeight="1">
      <c r="A22" s="21"/>
      <c r="B22" s="36"/>
      <c r="C22" s="34" t="s">
        <v>28</v>
      </c>
      <c r="D22" s="34">
        <v>1262198</v>
      </c>
      <c r="E22" s="35" t="s">
        <v>29</v>
      </c>
      <c r="F22" s="39">
        <v>16.32</v>
      </c>
      <c r="G22" s="40">
        <f t="shared" si="0"/>
        <v>0.48959999999999998</v>
      </c>
      <c r="H22" s="40">
        <f t="shared" si="1"/>
        <v>16.8096</v>
      </c>
      <c r="I22" s="19"/>
      <c r="J22" s="18"/>
      <c r="K22" s="18"/>
      <c r="L22" s="18"/>
    </row>
    <row r="23" spans="1:15" ht="12.75" customHeight="1">
      <c r="A23" s="21"/>
      <c r="B23" s="36"/>
      <c r="C23" s="34" t="s">
        <v>28</v>
      </c>
      <c r="D23" s="34">
        <v>1262199</v>
      </c>
      <c r="E23" s="35" t="s">
        <v>29</v>
      </c>
      <c r="F23" s="39">
        <v>8.16</v>
      </c>
      <c r="G23" s="40">
        <f t="shared" si="0"/>
        <v>0.24479999999999999</v>
      </c>
      <c r="H23" s="40">
        <f t="shared" si="1"/>
        <v>8.4047999999999998</v>
      </c>
      <c r="I23" s="19"/>
      <c r="J23" s="18"/>
      <c r="K23" s="18"/>
      <c r="L23" s="18"/>
    </row>
    <row r="24" spans="1:15" ht="12.75" customHeight="1">
      <c r="A24" s="21"/>
      <c r="B24" s="36"/>
      <c r="C24" s="34" t="s">
        <v>28</v>
      </c>
      <c r="D24" s="34">
        <v>1262200</v>
      </c>
      <c r="E24" s="35" t="s">
        <v>29</v>
      </c>
      <c r="F24" s="39">
        <v>10.199999999999999</v>
      </c>
      <c r="G24" s="40">
        <f t="shared" si="0"/>
        <v>0.30599999999999999</v>
      </c>
      <c r="H24" s="40">
        <f t="shared" si="1"/>
        <v>10.505999999999998</v>
      </c>
      <c r="I24" s="19"/>
      <c r="J24" s="18"/>
      <c r="K24" s="18"/>
      <c r="L24" s="18"/>
    </row>
    <row r="25" spans="1:15" ht="12.75" customHeight="1">
      <c r="A25" s="21"/>
      <c r="B25" s="36"/>
      <c r="C25" s="34" t="s">
        <v>28</v>
      </c>
      <c r="D25" s="34">
        <v>1262201</v>
      </c>
      <c r="E25" s="35" t="s">
        <v>29</v>
      </c>
      <c r="F25" s="39">
        <v>10.199999999999999</v>
      </c>
      <c r="G25" s="40">
        <f t="shared" si="0"/>
        <v>0.30599999999999999</v>
      </c>
      <c r="H25" s="40">
        <f t="shared" si="1"/>
        <v>10.505999999999998</v>
      </c>
      <c r="I25" s="19"/>
      <c r="J25" s="18"/>
      <c r="K25" s="18"/>
      <c r="L25" s="18"/>
    </row>
    <row r="26" spans="1:15" ht="12.75" customHeight="1">
      <c r="A26" s="21"/>
      <c r="B26" s="36"/>
      <c r="C26" s="34" t="s">
        <v>28</v>
      </c>
      <c r="D26" s="34">
        <v>1262202</v>
      </c>
      <c r="E26" s="35" t="s">
        <v>29</v>
      </c>
      <c r="F26" s="39">
        <v>6.12</v>
      </c>
      <c r="G26" s="40">
        <f t="shared" si="0"/>
        <v>0.18359999999999999</v>
      </c>
      <c r="H26" s="40">
        <f t="shared" si="1"/>
        <v>6.3036000000000003</v>
      </c>
      <c r="I26" s="19"/>
      <c r="J26" s="18"/>
      <c r="K26" s="18"/>
      <c r="L26" s="18"/>
    </row>
    <row r="27" spans="1:15" ht="12.75" customHeight="1">
      <c r="A27" s="21"/>
      <c r="B27" s="36"/>
      <c r="C27" s="34" t="s">
        <v>28</v>
      </c>
      <c r="D27" s="34">
        <v>1262203</v>
      </c>
      <c r="E27" s="35" t="s">
        <v>29</v>
      </c>
      <c r="F27" s="39">
        <v>51</v>
      </c>
      <c r="G27" s="40">
        <f t="shared" si="0"/>
        <v>1.53</v>
      </c>
      <c r="H27" s="40">
        <f t="shared" si="1"/>
        <v>52.53</v>
      </c>
      <c r="I27" s="19"/>
      <c r="J27" s="18"/>
      <c r="K27" s="18"/>
      <c r="L27" s="18"/>
    </row>
    <row r="28" spans="1:15" ht="12.75" customHeight="1">
      <c r="A28" s="21"/>
      <c r="B28" s="36"/>
      <c r="C28" s="34" t="s">
        <v>28</v>
      </c>
      <c r="D28" s="34">
        <v>1262204</v>
      </c>
      <c r="E28" s="35" t="s">
        <v>29</v>
      </c>
      <c r="F28" s="39">
        <v>3.06</v>
      </c>
      <c r="G28" s="40">
        <f t="shared" si="0"/>
        <v>9.1799999999999993E-2</v>
      </c>
      <c r="H28" s="40">
        <f t="shared" si="1"/>
        <v>3.1518000000000002</v>
      </c>
      <c r="I28" s="19"/>
      <c r="J28" s="18"/>
      <c r="K28" s="18"/>
      <c r="L28" s="18"/>
    </row>
    <row r="29" spans="1:15" ht="12.75" customHeight="1">
      <c r="A29" s="21"/>
      <c r="B29" s="36"/>
      <c r="C29" s="34" t="s">
        <v>28</v>
      </c>
      <c r="D29" s="34">
        <v>1262205</v>
      </c>
      <c r="E29" s="35" t="s">
        <v>29</v>
      </c>
      <c r="F29" s="39">
        <v>5.0999999999999996</v>
      </c>
      <c r="G29" s="40">
        <f t="shared" si="0"/>
        <v>0.153</v>
      </c>
      <c r="H29" s="40">
        <f t="shared" si="1"/>
        <v>5.2529999999999992</v>
      </c>
      <c r="I29" s="19"/>
      <c r="J29" s="18"/>
      <c r="K29" s="18"/>
      <c r="L29" s="18"/>
    </row>
    <row r="30" spans="1:15" ht="12.75" customHeight="1">
      <c r="A30" s="21"/>
      <c r="B30" s="36"/>
      <c r="C30" s="34" t="s">
        <v>28</v>
      </c>
      <c r="D30" s="34">
        <v>1262211</v>
      </c>
      <c r="E30" s="35" t="s">
        <v>29</v>
      </c>
      <c r="F30" s="39">
        <v>159.12</v>
      </c>
      <c r="G30" s="40">
        <f t="shared" si="0"/>
        <v>4.7736000000000001</v>
      </c>
      <c r="H30" s="40">
        <f t="shared" si="1"/>
        <v>163.89359999999999</v>
      </c>
      <c r="I30" s="19"/>
      <c r="J30" s="18"/>
      <c r="K30" s="18"/>
      <c r="L30" s="18"/>
    </row>
    <row r="31" spans="1:15" ht="12.75" customHeight="1">
      <c r="A31" s="21"/>
      <c r="B31" s="36"/>
      <c r="C31" s="34" t="s">
        <v>28</v>
      </c>
      <c r="D31" s="34">
        <v>1262211</v>
      </c>
      <c r="E31" s="35" t="s">
        <v>29</v>
      </c>
      <c r="F31" s="39">
        <v>123.42</v>
      </c>
      <c r="G31" s="40">
        <f t="shared" si="0"/>
        <v>3.7025999999999999</v>
      </c>
      <c r="H31" s="40">
        <f t="shared" si="1"/>
        <v>127.12260000000001</v>
      </c>
      <c r="I31" s="19"/>
      <c r="J31" s="18"/>
      <c r="K31" s="18"/>
      <c r="L31" s="18"/>
    </row>
    <row r="32" spans="1:15" ht="12.75" customHeight="1">
      <c r="A32" s="21"/>
      <c r="B32" s="36"/>
      <c r="C32" s="34" t="s">
        <v>28</v>
      </c>
      <c r="D32" s="34">
        <v>1262211</v>
      </c>
      <c r="E32" s="35" t="s">
        <v>29</v>
      </c>
      <c r="F32" s="39">
        <v>107.10000000000001</v>
      </c>
      <c r="G32" s="40">
        <f t="shared" si="0"/>
        <v>3.2130000000000001</v>
      </c>
      <c r="H32" s="40">
        <f t="shared" si="1"/>
        <v>110.313</v>
      </c>
      <c r="I32" s="19"/>
      <c r="J32" s="18"/>
      <c r="K32" s="18"/>
      <c r="L32" s="18"/>
    </row>
    <row r="33" spans="1:12" ht="12.75" customHeight="1">
      <c r="A33" s="21"/>
      <c r="B33" s="36"/>
      <c r="C33" s="34" t="s">
        <v>28</v>
      </c>
      <c r="D33" s="34">
        <v>1262211</v>
      </c>
      <c r="E33" s="35" t="s">
        <v>29</v>
      </c>
      <c r="F33" s="39">
        <v>53.04</v>
      </c>
      <c r="G33" s="40">
        <f t="shared" si="0"/>
        <v>1.5911999999999999</v>
      </c>
      <c r="H33" s="40">
        <f t="shared" si="1"/>
        <v>54.6312</v>
      </c>
      <c r="I33" s="19"/>
      <c r="J33" s="18"/>
      <c r="K33" s="18"/>
      <c r="L33" s="18"/>
    </row>
    <row r="34" spans="1:12" ht="12.75" customHeight="1">
      <c r="A34" s="21"/>
      <c r="B34" s="36"/>
      <c r="C34" s="34" t="s">
        <v>28</v>
      </c>
      <c r="D34" s="34">
        <v>1262211</v>
      </c>
      <c r="E34" s="35" t="s">
        <v>29</v>
      </c>
      <c r="F34" s="39">
        <v>53.04</v>
      </c>
      <c r="G34" s="40">
        <f t="shared" si="0"/>
        <v>1.5911999999999999</v>
      </c>
      <c r="H34" s="40">
        <f t="shared" si="1"/>
        <v>54.6312</v>
      </c>
      <c r="I34" s="19"/>
      <c r="J34" s="18"/>
      <c r="K34" s="18"/>
      <c r="L34" s="18"/>
    </row>
    <row r="35" spans="1:12" ht="12.75" customHeight="1">
      <c r="A35" s="22"/>
      <c r="B35" s="36"/>
      <c r="C35" s="34" t="s">
        <v>28</v>
      </c>
      <c r="D35" s="34">
        <v>1262212</v>
      </c>
      <c r="E35" s="35" t="s">
        <v>29</v>
      </c>
      <c r="F35" s="39">
        <v>81.599999999999994</v>
      </c>
      <c r="G35" s="40">
        <f t="shared" si="0"/>
        <v>2.448</v>
      </c>
      <c r="H35" s="40">
        <f t="shared" si="1"/>
        <v>84.047999999999988</v>
      </c>
      <c r="I35" s="19"/>
      <c r="J35" s="18"/>
      <c r="K35" s="18"/>
      <c r="L35" s="18"/>
    </row>
    <row r="36" spans="1:12">
      <c r="F36" s="38">
        <f>SUM(F8:F35)</f>
        <v>2187.8999999999996</v>
      </c>
      <c r="G36" s="18"/>
      <c r="H36" s="18"/>
    </row>
  </sheetData>
  <mergeCells count="8">
    <mergeCell ref="A1:L1"/>
    <mergeCell ref="A2:L2"/>
    <mergeCell ref="E3:F3"/>
    <mergeCell ref="G3:L4"/>
    <mergeCell ref="E4:F4"/>
    <mergeCell ref="C4:D4"/>
    <mergeCell ref="B8:B35"/>
    <mergeCell ref="A8:A35"/>
  </mergeCells>
  <phoneticPr fontId="16" type="noConversion"/>
  <conditionalFormatting sqref="N8:N17 N19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2024-03-16T05:40:09Z</cp:lastPrinted>
  <dcterms:created xsi:type="dcterms:W3CDTF">2017-02-25T05:34:00Z</dcterms:created>
  <dcterms:modified xsi:type="dcterms:W3CDTF">2024-03-16T05:40:37Z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