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600"/>
  </bookViews>
  <sheets>
    <sheet name="鑫海制衣" sheetId="1" r:id="rId1"/>
    <sheet name="博瑞服饰 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<sst xmlns="http://schemas.openxmlformats.org/spreadsheetml/2006/main" count="100" uniqueCount="51">
  <si>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</si>
  <si>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</si>
  <si>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</si>
  <si>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 xml:space="preserve"> 河南省开封市杞县付集镇曹胡同村 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</si>
  <si>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</si>
  <si>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SF1524675529987</t>
  </si>
  <si>
    <t>曹玉海 18236528298鑫海制衣</t>
  </si>
  <si>
    <t>合同号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</si>
  <si>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</si>
  <si>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</si>
  <si>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</si>
  <si>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</si>
  <si>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</si>
  <si>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</si>
  <si>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</si>
  <si>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</si>
  <si>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</si>
  <si>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</si>
  <si>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</si>
  <si>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</si>
  <si>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</si>
  <si>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</si>
  <si>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</si>
  <si>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</si>
  <si>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</si>
  <si>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</si>
  <si>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</si>
  <si>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</si>
  <si>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</si>
  <si>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</si>
  <si>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S24030194 </t>
  </si>
  <si>
    <t>洗标1</t>
  </si>
  <si>
    <t>JL573</t>
  </si>
  <si>
    <t>2-3</t>
  </si>
  <si>
    <t>1/1</t>
  </si>
  <si>
    <t>10*15*15</t>
  </si>
  <si>
    <t>3-4</t>
  </si>
  <si>
    <t>4-5</t>
  </si>
  <si>
    <t>5-6</t>
  </si>
  <si>
    <t>6-7</t>
  </si>
  <si>
    <t>7-8</t>
  </si>
  <si>
    <t>8-9</t>
  </si>
  <si>
    <t>9-10</t>
  </si>
  <si>
    <t>洗标2</t>
  </si>
  <si>
    <t>合计</t>
  </si>
  <si>
    <t>安徽省铜陵市枞阳县下北线  </t>
  </si>
  <si>
    <t>SF1524675529941</t>
  </si>
  <si>
    <t>钱梅 15178668741博瑞服饰</t>
  </si>
  <si>
    <t>洗标</t>
  </si>
  <si>
    <t>JL109</t>
  </si>
  <si>
    <t>1.5-2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</si>
</sst>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14"/>
      <color rgb="FF000000"/>
      <name val="微软雅黑"/>
      <charset val="134"/>
    </font>
    <font>
      <sz val="8"/>
      <color rgb="FF000000"/>
      <name val="微软雅黑"/>
      <charset val="134"/>
    </font>
    <font>
      <b/>
      <sz val="1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49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177" fontId="7" fillId="0" borderId="3" xfId="49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7" fontId="6" fillId="0" borderId="3" xfId="49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/>
    <xf numFmtId="177" fontId="9" fillId="2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7" fillId="0" borderId="3" xfId="49" applyNumberFormat="1" applyFont="1" applyFill="1" applyBorder="1" applyAlignment="1">
      <alignment horizontal="center" vertical="center" wrapText="1"/>
    </xf>
    <xf numFmtId="178" fontId="7" fillId="0" borderId="3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6" fillId="0" borderId="3" xfId="49" applyNumberFormat="1" applyFont="1" applyFill="1" applyBorder="1" applyAlignment="1">
      <alignment horizontal="center" vertical="center" wrapText="1"/>
    </xf>
    <xf numFmtId="178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58" fontId="15" fillId="2" borderId="3" xfId="0" applyNumberFormat="1" applyFont="1" applyFill="1" applyBorder="1" applyAlignment="1">
      <alignment horizontal="center" vertical="center"/>
    </xf>
    <xf numFmtId="0" fontId="9" fillId="2" borderId="3" xfId="49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9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885825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2</xdr:col>
      <xdr:colOff>47625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L29" sqref="L29"/>
    </sheetView>
  </sheetViews>
  <sheetFormatPr defaultColWidth="9" defaultRowHeight="13.5"/>
  <cols>
    <col min="1" max="1" width="12.25" customWidth="1"/>
    <col min="2" max="2" width="19.875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9.5" spans="1:13">
      <c r="A3" s="2"/>
      <c r="B3" s="2"/>
      <c r="C3" s="2"/>
      <c r="D3" s="2"/>
      <c r="E3" s="3" t="s">
        <v>2</v>
      </c>
      <c r="F3" s="4">
        <v>45370</v>
      </c>
      <c r="G3" s="4"/>
      <c r="H3" s="5" t="s">
        <v>3</v>
      </c>
      <c r="I3" s="27"/>
      <c r="J3" s="27"/>
      <c r="K3" s="27"/>
      <c r="L3" s="27"/>
      <c r="M3" s="28"/>
    </row>
    <row r="4" ht="15.75" spans="1:13">
      <c r="A4" s="2"/>
      <c r="B4" s="2"/>
      <c r="C4" s="2"/>
      <c r="D4" s="2"/>
      <c r="E4" s="3" t="s">
        <v>4</v>
      </c>
      <c r="F4" s="6" t="s">
        <v>5</v>
      </c>
      <c r="G4" s="6"/>
      <c r="H4" s="7" t="s">
        <v>6</v>
      </c>
      <c r="I4" s="7"/>
      <c r="J4" s="7"/>
      <c r="K4" s="29"/>
      <c r="L4" s="29"/>
      <c r="M4" s="29"/>
    </row>
    <row r="5" ht="25.5" spans="1:13">
      <c r="A5" s="8" t="s">
        <v>7</v>
      </c>
      <c r="B5" s="9" t="s">
        <v>8</v>
      </c>
      <c r="C5" s="9" t="s">
        <v>9</v>
      </c>
      <c r="D5" s="9" t="s">
        <v>10</v>
      </c>
      <c r="E5" s="10" t="s">
        <v>11</v>
      </c>
      <c r="F5" s="11" t="s">
        <v>12</v>
      </c>
      <c r="G5" s="11" t="s">
        <v>13</v>
      </c>
      <c r="H5" s="11" t="s">
        <v>14</v>
      </c>
      <c r="I5" s="30" t="s">
        <v>15</v>
      </c>
      <c r="J5" s="31" t="s">
        <v>16</v>
      </c>
      <c r="K5" s="31" t="s">
        <v>17</v>
      </c>
      <c r="L5" s="9" t="s">
        <v>18</v>
      </c>
      <c r="M5" s="32"/>
    </row>
    <row r="6" ht="24.75" spans="1:13">
      <c r="A6" s="12"/>
      <c r="B6" s="13" t="s">
        <v>19</v>
      </c>
      <c r="C6" s="14" t="s">
        <v>20</v>
      </c>
      <c r="D6" s="14" t="s">
        <v>21</v>
      </c>
      <c r="E6" s="15" t="s">
        <v>22</v>
      </c>
      <c r="F6" s="16" t="s">
        <v>23</v>
      </c>
      <c r="G6" s="17" t="s">
        <v>24</v>
      </c>
      <c r="H6" s="17" t="s">
        <v>25</v>
      </c>
      <c r="I6" s="33" t="s">
        <v>26</v>
      </c>
      <c r="J6" s="34" t="s">
        <v>27</v>
      </c>
      <c r="K6" s="34" t="s">
        <v>28</v>
      </c>
      <c r="L6" s="35" t="s">
        <v>29</v>
      </c>
      <c r="M6" s="32"/>
    </row>
    <row r="7" ht="15" spans="1:13">
      <c r="A7" s="18" t="s">
        <v>30</v>
      </c>
      <c r="B7" s="19" t="s">
        <v>31</v>
      </c>
      <c r="C7" s="20" t="s">
        <v>32</v>
      </c>
      <c r="D7" s="21"/>
      <c r="E7" s="39" t="s">
        <v>33</v>
      </c>
      <c r="F7" s="21">
        <v>50</v>
      </c>
      <c r="G7" s="23">
        <f t="shared" ref="G7:G31" si="0">F7*0.05</f>
        <v>2.5</v>
      </c>
      <c r="H7" s="23">
        <f t="shared" ref="H7:H31" si="1">F7+G7</f>
        <v>52.5</v>
      </c>
      <c r="I7" s="36" t="s">
        <v>34</v>
      </c>
      <c r="J7" s="37">
        <v>1.9</v>
      </c>
      <c r="K7" s="37">
        <v>2.3</v>
      </c>
      <c r="L7" s="37" t="s">
        <v>35</v>
      </c>
      <c r="M7" s="32"/>
    </row>
    <row r="8" ht="15" spans="1:13">
      <c r="A8" s="18"/>
      <c r="B8" s="19"/>
      <c r="C8" s="20"/>
      <c r="D8" s="21"/>
      <c r="E8" s="39" t="s">
        <v>36</v>
      </c>
      <c r="F8" s="21">
        <v>50</v>
      </c>
      <c r="G8" s="23">
        <f t="shared" si="0"/>
        <v>2.5</v>
      </c>
      <c r="H8" s="23">
        <f t="shared" si="1"/>
        <v>52.5</v>
      </c>
      <c r="I8" s="36"/>
      <c r="J8" s="37"/>
      <c r="K8" s="37"/>
      <c r="L8" s="37"/>
      <c r="M8" s="32"/>
    </row>
    <row r="9" ht="15" spans="1:13">
      <c r="A9" s="18"/>
      <c r="B9" s="19"/>
      <c r="C9" s="20"/>
      <c r="D9" s="21"/>
      <c r="E9" s="39" t="s">
        <v>37</v>
      </c>
      <c r="F9" s="21">
        <v>50</v>
      </c>
      <c r="G9" s="23">
        <f t="shared" si="0"/>
        <v>2.5</v>
      </c>
      <c r="H9" s="23">
        <f t="shared" si="1"/>
        <v>52.5</v>
      </c>
      <c r="I9" s="36"/>
      <c r="J9" s="37"/>
      <c r="K9" s="37"/>
      <c r="L9" s="37"/>
      <c r="M9" s="32"/>
    </row>
    <row r="10" ht="15" spans="1:13">
      <c r="A10" s="18"/>
      <c r="B10" s="19"/>
      <c r="C10" s="20"/>
      <c r="D10" s="21"/>
      <c r="E10" s="39" t="s">
        <v>38</v>
      </c>
      <c r="F10" s="21">
        <v>650</v>
      </c>
      <c r="G10" s="23">
        <f t="shared" si="0"/>
        <v>32.5</v>
      </c>
      <c r="H10" s="23">
        <f t="shared" si="1"/>
        <v>682.5</v>
      </c>
      <c r="I10" s="36"/>
      <c r="J10" s="37"/>
      <c r="K10" s="37"/>
      <c r="L10" s="37"/>
      <c r="M10" s="32"/>
    </row>
    <row r="11" ht="15" spans="1:13">
      <c r="A11" s="18"/>
      <c r="B11" s="19"/>
      <c r="C11" s="20"/>
      <c r="D11" s="21"/>
      <c r="E11" s="39" t="s">
        <v>39</v>
      </c>
      <c r="F11" s="21">
        <v>650</v>
      </c>
      <c r="G11" s="23">
        <f t="shared" si="0"/>
        <v>32.5</v>
      </c>
      <c r="H11" s="23">
        <f t="shared" si="1"/>
        <v>682.5</v>
      </c>
      <c r="I11" s="36"/>
      <c r="J11" s="37"/>
      <c r="K11" s="37"/>
      <c r="L11" s="37"/>
      <c r="M11" s="32"/>
    </row>
    <row r="12" ht="15" spans="1:13">
      <c r="A12" s="18"/>
      <c r="B12" s="19"/>
      <c r="C12" s="20"/>
      <c r="D12" s="21"/>
      <c r="E12" s="39" t="s">
        <v>40</v>
      </c>
      <c r="F12" s="21">
        <v>590</v>
      </c>
      <c r="G12" s="23">
        <f t="shared" si="0"/>
        <v>29.5</v>
      </c>
      <c r="H12" s="23">
        <f t="shared" si="1"/>
        <v>619.5</v>
      </c>
      <c r="I12" s="36"/>
      <c r="J12" s="37"/>
      <c r="K12" s="37"/>
      <c r="L12" s="37"/>
      <c r="M12" s="32"/>
    </row>
    <row r="13" ht="15" spans="1:13">
      <c r="A13" s="18"/>
      <c r="B13" s="19"/>
      <c r="C13" s="20"/>
      <c r="D13" s="21"/>
      <c r="E13" s="39" t="s">
        <v>41</v>
      </c>
      <c r="F13" s="21">
        <v>580</v>
      </c>
      <c r="G13" s="23">
        <f t="shared" si="0"/>
        <v>29</v>
      </c>
      <c r="H13" s="23">
        <f t="shared" si="1"/>
        <v>609</v>
      </c>
      <c r="I13" s="36"/>
      <c r="J13" s="37"/>
      <c r="K13" s="37"/>
      <c r="L13" s="37"/>
      <c r="M13" s="32"/>
    </row>
    <row r="14" ht="15" spans="1:13">
      <c r="A14" s="18"/>
      <c r="B14" s="19"/>
      <c r="C14" s="20"/>
      <c r="D14" s="21"/>
      <c r="E14" s="39" t="s">
        <v>42</v>
      </c>
      <c r="F14" s="21">
        <v>760</v>
      </c>
      <c r="G14" s="23">
        <f t="shared" si="0"/>
        <v>38</v>
      </c>
      <c r="H14" s="23">
        <f t="shared" si="1"/>
        <v>798</v>
      </c>
      <c r="I14" s="36"/>
      <c r="J14" s="37"/>
      <c r="K14" s="37"/>
      <c r="L14" s="37"/>
      <c r="M14" s="32"/>
    </row>
    <row r="15" ht="15" spans="1:13">
      <c r="A15" s="18" t="s">
        <v>30</v>
      </c>
      <c r="B15" s="19" t="s">
        <v>43</v>
      </c>
      <c r="C15" s="20" t="s">
        <v>32</v>
      </c>
      <c r="D15" s="21"/>
      <c r="E15" s="39" t="s">
        <v>33</v>
      </c>
      <c r="F15" s="21">
        <v>50</v>
      </c>
      <c r="G15" s="23">
        <f t="shared" si="0"/>
        <v>2.5</v>
      </c>
      <c r="H15" s="23">
        <f t="shared" si="1"/>
        <v>52.5</v>
      </c>
      <c r="I15" s="36"/>
      <c r="J15" s="37"/>
      <c r="K15" s="37"/>
      <c r="L15" s="37"/>
      <c r="M15" s="40"/>
    </row>
    <row r="16" ht="15" spans="1:13">
      <c r="A16" s="18"/>
      <c r="B16" s="19"/>
      <c r="C16" s="20"/>
      <c r="D16" s="21"/>
      <c r="E16" s="39" t="s">
        <v>36</v>
      </c>
      <c r="F16" s="21">
        <v>50</v>
      </c>
      <c r="G16" s="23">
        <f t="shared" si="0"/>
        <v>2.5</v>
      </c>
      <c r="H16" s="23">
        <f t="shared" si="1"/>
        <v>52.5</v>
      </c>
      <c r="I16" s="36"/>
      <c r="J16" s="37"/>
      <c r="K16" s="37"/>
      <c r="L16" s="37"/>
      <c r="M16" s="40"/>
    </row>
    <row r="17" ht="15" spans="1:13">
      <c r="A17" s="18"/>
      <c r="B17" s="19"/>
      <c r="C17" s="20"/>
      <c r="D17" s="21"/>
      <c r="E17" s="39" t="s">
        <v>37</v>
      </c>
      <c r="F17" s="21">
        <v>50</v>
      </c>
      <c r="G17" s="23">
        <f t="shared" si="0"/>
        <v>2.5</v>
      </c>
      <c r="H17" s="23">
        <f t="shared" si="1"/>
        <v>52.5</v>
      </c>
      <c r="I17" s="36"/>
      <c r="J17" s="37"/>
      <c r="K17" s="37"/>
      <c r="L17" s="37"/>
      <c r="M17" s="40"/>
    </row>
    <row r="18" ht="15" spans="1:13">
      <c r="A18" s="18"/>
      <c r="B18" s="19"/>
      <c r="C18" s="20"/>
      <c r="D18" s="21"/>
      <c r="E18" s="39" t="s">
        <v>38</v>
      </c>
      <c r="F18" s="21">
        <v>650</v>
      </c>
      <c r="G18" s="23">
        <f t="shared" si="0"/>
        <v>32.5</v>
      </c>
      <c r="H18" s="23">
        <f t="shared" si="1"/>
        <v>682.5</v>
      </c>
      <c r="I18" s="36"/>
      <c r="J18" s="37"/>
      <c r="K18" s="37"/>
      <c r="L18" s="37"/>
      <c r="M18" s="40"/>
    </row>
    <row r="19" ht="15" spans="1:13">
      <c r="A19" s="18"/>
      <c r="B19" s="19"/>
      <c r="C19" s="20"/>
      <c r="D19" s="21"/>
      <c r="E19" s="39" t="s">
        <v>39</v>
      </c>
      <c r="F19" s="21">
        <v>650</v>
      </c>
      <c r="G19" s="23">
        <f t="shared" si="0"/>
        <v>32.5</v>
      </c>
      <c r="H19" s="23">
        <f t="shared" si="1"/>
        <v>682.5</v>
      </c>
      <c r="I19" s="36"/>
      <c r="J19" s="37"/>
      <c r="K19" s="37"/>
      <c r="L19" s="37"/>
      <c r="M19" s="40"/>
    </row>
    <row r="20" ht="15" spans="1:13">
      <c r="A20" s="18"/>
      <c r="B20" s="19"/>
      <c r="C20" s="20"/>
      <c r="D20" s="21"/>
      <c r="E20" s="39" t="s">
        <v>40</v>
      </c>
      <c r="F20" s="21">
        <v>590</v>
      </c>
      <c r="G20" s="23">
        <f t="shared" si="0"/>
        <v>29.5</v>
      </c>
      <c r="H20" s="23">
        <f t="shared" si="1"/>
        <v>619.5</v>
      </c>
      <c r="I20" s="36"/>
      <c r="J20" s="37"/>
      <c r="K20" s="37"/>
      <c r="L20" s="37"/>
      <c r="M20" s="40"/>
    </row>
    <row r="21" ht="15" spans="1:13">
      <c r="A21" s="18"/>
      <c r="B21" s="19"/>
      <c r="C21" s="20"/>
      <c r="D21" s="21"/>
      <c r="E21" s="39" t="s">
        <v>41</v>
      </c>
      <c r="F21" s="21">
        <v>580</v>
      </c>
      <c r="G21" s="23">
        <f t="shared" si="0"/>
        <v>29</v>
      </c>
      <c r="H21" s="23">
        <f t="shared" si="1"/>
        <v>609</v>
      </c>
      <c r="I21" s="36"/>
      <c r="J21" s="37"/>
      <c r="K21" s="37"/>
      <c r="L21" s="37"/>
      <c r="M21" s="40"/>
    </row>
    <row r="22" ht="15" spans="1:13">
      <c r="A22" s="18"/>
      <c r="B22" s="19"/>
      <c r="C22" s="20"/>
      <c r="D22" s="21"/>
      <c r="E22" s="39" t="s">
        <v>42</v>
      </c>
      <c r="F22" s="21">
        <v>760</v>
      </c>
      <c r="G22" s="23">
        <f t="shared" si="0"/>
        <v>38</v>
      </c>
      <c r="H22" s="23">
        <f t="shared" si="1"/>
        <v>798</v>
      </c>
      <c r="I22" s="36"/>
      <c r="J22" s="37"/>
      <c r="K22" s="37"/>
      <c r="L22" s="37"/>
      <c r="M22" s="40"/>
    </row>
    <row r="23" ht="15" spans="1:12">
      <c r="A23" s="24" t="s">
        <v>44</v>
      </c>
      <c r="B23" s="25"/>
      <c r="C23" s="25"/>
      <c r="D23" s="25"/>
      <c r="E23" s="25"/>
      <c r="F23" s="25">
        <f>SUM(F7:F22)</f>
        <v>6760</v>
      </c>
      <c r="G23" s="23">
        <f t="shared" si="0"/>
        <v>338</v>
      </c>
      <c r="H23" s="23">
        <f t="shared" si="1"/>
        <v>7098</v>
      </c>
      <c r="I23" s="38"/>
      <c r="J23" s="38"/>
      <c r="K23" s="38"/>
      <c r="L23" s="38"/>
    </row>
  </sheetData>
  <mergeCells count="16">
    <mergeCell ref="A1:M1"/>
    <mergeCell ref="A2:M2"/>
    <mergeCell ref="F3:G3"/>
    <mergeCell ref="F4:G4"/>
    <mergeCell ref="H4:J4"/>
    <mergeCell ref="A5:A6"/>
    <mergeCell ref="A7:A14"/>
    <mergeCell ref="A15:A22"/>
    <mergeCell ref="B7:B14"/>
    <mergeCell ref="B15:B22"/>
    <mergeCell ref="C7:C14"/>
    <mergeCell ref="C15:C22"/>
    <mergeCell ref="I7:I22"/>
    <mergeCell ref="J7:J22"/>
    <mergeCell ref="K7:K22"/>
    <mergeCell ref="L7:L2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H4" sqref="H4:J4"/>
    </sheetView>
  </sheetViews>
  <sheetFormatPr defaultColWidth="9" defaultRowHeight="13.5"/>
  <cols>
    <col min="2" max="2" width="14.25" customWidth="1"/>
  </cols>
  <sheetData>
    <row r="1" ht="26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6.25" spans="1:1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21" spans="1:13">
      <c r="A3" s="2"/>
      <c r="B3" s="2"/>
      <c r="C3" s="2"/>
      <c r="D3" s="2"/>
      <c r="E3" s="3" t="s">
        <v>2</v>
      </c>
      <c r="F3" s="4">
        <v>45370</v>
      </c>
      <c r="G3" s="4"/>
      <c r="H3" s="5" t="s">
        <v>45</v>
      </c>
      <c r="I3" s="26"/>
      <c r="J3" s="26"/>
      <c r="K3" s="26"/>
      <c r="L3" s="27"/>
      <c r="M3" s="28"/>
    </row>
    <row r="4" ht="15.75" spans="1:13">
      <c r="A4" s="2"/>
      <c r="B4" s="2"/>
      <c r="C4" s="2"/>
      <c r="D4" s="2"/>
      <c r="E4" s="3" t="s">
        <v>4</v>
      </c>
      <c r="F4" s="6" t="s">
        <v>46</v>
      </c>
      <c r="G4" s="6"/>
      <c r="H4" s="7" t="s">
        <v>47</v>
      </c>
      <c r="I4" s="7"/>
      <c r="J4" s="7"/>
      <c r="K4" s="29"/>
      <c r="L4" s="29"/>
      <c r="M4" s="29"/>
    </row>
    <row r="5" ht="25.5" spans="1:13">
      <c r="A5" s="8" t="s">
        <v>7</v>
      </c>
      <c r="B5" s="9" t="s">
        <v>8</v>
      </c>
      <c r="C5" s="9" t="s">
        <v>9</v>
      </c>
      <c r="D5" s="9" t="s">
        <v>10</v>
      </c>
      <c r="E5" s="10" t="s">
        <v>11</v>
      </c>
      <c r="F5" s="11" t="s">
        <v>12</v>
      </c>
      <c r="G5" s="11" t="s">
        <v>13</v>
      </c>
      <c r="H5" s="11" t="s">
        <v>14</v>
      </c>
      <c r="I5" s="30" t="s">
        <v>15</v>
      </c>
      <c r="J5" s="31" t="s">
        <v>16</v>
      </c>
      <c r="K5" s="31" t="s">
        <v>17</v>
      </c>
      <c r="L5" s="9" t="s">
        <v>18</v>
      </c>
      <c r="M5" s="32"/>
    </row>
    <row r="6" ht="24.75" spans="1:13">
      <c r="A6" s="12"/>
      <c r="B6" s="13" t="s">
        <v>19</v>
      </c>
      <c r="C6" s="14" t="s">
        <v>20</v>
      </c>
      <c r="D6" s="14" t="s">
        <v>21</v>
      </c>
      <c r="E6" s="15" t="s">
        <v>22</v>
      </c>
      <c r="F6" s="16" t="s">
        <v>23</v>
      </c>
      <c r="G6" s="17" t="s">
        <v>24</v>
      </c>
      <c r="H6" s="17" t="s">
        <v>25</v>
      </c>
      <c r="I6" s="33" t="s">
        <v>26</v>
      </c>
      <c r="J6" s="34" t="s">
        <v>27</v>
      </c>
      <c r="K6" s="34" t="s">
        <v>28</v>
      </c>
      <c r="L6" s="35" t="s">
        <v>29</v>
      </c>
      <c r="M6" s="32"/>
    </row>
    <row r="7" ht="15" spans="1:13">
      <c r="A7" s="18" t="s">
        <v>30</v>
      </c>
      <c r="B7" s="19" t="s">
        <v>48</v>
      </c>
      <c r="C7" s="20" t="s">
        <v>49</v>
      </c>
      <c r="D7" s="21"/>
      <c r="E7" s="22" t="s">
        <v>38</v>
      </c>
      <c r="F7" s="21">
        <v>560</v>
      </c>
      <c r="G7" s="23">
        <f>F7*0.05</f>
        <v>28</v>
      </c>
      <c r="H7" s="23">
        <f>F7+G7</f>
        <v>588</v>
      </c>
      <c r="I7" s="36" t="s">
        <v>34</v>
      </c>
      <c r="J7" s="37">
        <v>1.9</v>
      </c>
      <c r="K7" s="37">
        <v>2.3</v>
      </c>
      <c r="L7" s="37" t="s">
        <v>35</v>
      </c>
      <c r="M7" s="32"/>
    </row>
    <row r="8" ht="15" spans="1:13">
      <c r="A8" s="18"/>
      <c r="B8" s="19"/>
      <c r="C8" s="20"/>
      <c r="D8" s="21"/>
      <c r="E8" s="22" t="s">
        <v>39</v>
      </c>
      <c r="F8" s="21">
        <v>580</v>
      </c>
      <c r="G8" s="23">
        <f t="shared" ref="G8:G16" si="0">F8*0.05</f>
        <v>29</v>
      </c>
      <c r="H8" s="23">
        <f t="shared" ref="H8:H16" si="1">F8+G8</f>
        <v>609</v>
      </c>
      <c r="I8" s="36"/>
      <c r="J8" s="37"/>
      <c r="K8" s="37"/>
      <c r="L8" s="37"/>
      <c r="M8" s="32"/>
    </row>
    <row r="9" ht="15" spans="1:13">
      <c r="A9" s="18"/>
      <c r="B9" s="19"/>
      <c r="C9" s="20"/>
      <c r="D9" s="21"/>
      <c r="E9" s="22" t="s">
        <v>40</v>
      </c>
      <c r="F9" s="21">
        <v>530</v>
      </c>
      <c r="G9" s="23">
        <f t="shared" si="0"/>
        <v>26.5</v>
      </c>
      <c r="H9" s="23">
        <f t="shared" si="1"/>
        <v>556.5</v>
      </c>
      <c r="I9" s="36"/>
      <c r="J9" s="37"/>
      <c r="K9" s="37"/>
      <c r="L9" s="37"/>
      <c r="M9" s="32"/>
    </row>
    <row r="10" ht="15" spans="1:13">
      <c r="A10" s="18"/>
      <c r="B10" s="19"/>
      <c r="C10" s="20"/>
      <c r="D10" s="21"/>
      <c r="E10" s="22" t="s">
        <v>41</v>
      </c>
      <c r="F10" s="21">
        <v>500</v>
      </c>
      <c r="G10" s="23">
        <f t="shared" si="0"/>
        <v>25</v>
      </c>
      <c r="H10" s="23">
        <f t="shared" si="1"/>
        <v>525</v>
      </c>
      <c r="I10" s="36"/>
      <c r="J10" s="37"/>
      <c r="K10" s="37"/>
      <c r="L10" s="37"/>
      <c r="M10" s="32"/>
    </row>
    <row r="11" ht="15" spans="1:13">
      <c r="A11" s="18"/>
      <c r="B11" s="19"/>
      <c r="C11" s="20"/>
      <c r="D11" s="21"/>
      <c r="E11" s="22" t="s">
        <v>42</v>
      </c>
      <c r="F11" s="21">
        <v>480</v>
      </c>
      <c r="G11" s="23">
        <f t="shared" si="0"/>
        <v>24</v>
      </c>
      <c r="H11" s="23">
        <f t="shared" si="1"/>
        <v>504</v>
      </c>
      <c r="I11" s="36"/>
      <c r="J11" s="37"/>
      <c r="K11" s="37"/>
      <c r="L11" s="37"/>
      <c r="M11" s="32"/>
    </row>
    <row r="12" ht="15" spans="1:13">
      <c r="A12" s="18"/>
      <c r="B12" s="19"/>
      <c r="C12" s="20"/>
      <c r="D12" s="21"/>
      <c r="E12" s="22" t="s">
        <v>50</v>
      </c>
      <c r="F12" s="21">
        <v>30</v>
      </c>
      <c r="G12" s="23">
        <f t="shared" si="0"/>
        <v>1.5</v>
      </c>
      <c r="H12" s="23">
        <f t="shared" si="1"/>
        <v>31.5</v>
      </c>
      <c r="I12" s="36"/>
      <c r="J12" s="37"/>
      <c r="K12" s="37"/>
      <c r="L12" s="37"/>
      <c r="M12" s="32"/>
    </row>
    <row r="13" ht="15" spans="1:13">
      <c r="A13" s="18"/>
      <c r="B13" s="19"/>
      <c r="C13" s="20"/>
      <c r="D13" s="21"/>
      <c r="E13" s="22" t="s">
        <v>33</v>
      </c>
      <c r="F13" s="21">
        <v>30</v>
      </c>
      <c r="G13" s="23">
        <f t="shared" si="0"/>
        <v>1.5</v>
      </c>
      <c r="H13" s="23">
        <f t="shared" si="1"/>
        <v>31.5</v>
      </c>
      <c r="I13" s="36"/>
      <c r="J13" s="37"/>
      <c r="K13" s="37"/>
      <c r="L13" s="37"/>
      <c r="M13" s="32"/>
    </row>
    <row r="14" ht="15" spans="1:13">
      <c r="A14" s="18"/>
      <c r="B14" s="19"/>
      <c r="C14" s="20"/>
      <c r="D14" s="21"/>
      <c r="E14" s="22" t="s">
        <v>36</v>
      </c>
      <c r="F14" s="21">
        <v>50</v>
      </c>
      <c r="G14" s="23">
        <f t="shared" si="0"/>
        <v>2.5</v>
      </c>
      <c r="H14" s="23">
        <f t="shared" si="1"/>
        <v>52.5</v>
      </c>
      <c r="I14" s="36"/>
      <c r="J14" s="37"/>
      <c r="K14" s="37"/>
      <c r="L14" s="37"/>
      <c r="M14" s="32"/>
    </row>
    <row r="15" ht="15" spans="1:13">
      <c r="A15" s="18"/>
      <c r="B15" s="19"/>
      <c r="C15" s="20"/>
      <c r="D15" s="21"/>
      <c r="E15" s="22" t="s">
        <v>37</v>
      </c>
      <c r="F15" s="21">
        <v>50</v>
      </c>
      <c r="G15" s="23">
        <f t="shared" si="0"/>
        <v>2.5</v>
      </c>
      <c r="H15" s="23">
        <f t="shared" si="1"/>
        <v>52.5</v>
      </c>
      <c r="I15" s="36"/>
      <c r="J15" s="37"/>
      <c r="K15" s="37"/>
      <c r="L15" s="37"/>
      <c r="M15" s="32"/>
    </row>
    <row r="16" ht="15" spans="1:12">
      <c r="A16" s="24" t="s">
        <v>44</v>
      </c>
      <c r="B16" s="25"/>
      <c r="C16" s="25"/>
      <c r="D16" s="25"/>
      <c r="E16" s="25"/>
      <c r="F16" s="25">
        <f>SUM(F7:F15)</f>
        <v>2810</v>
      </c>
      <c r="G16" s="23">
        <f t="shared" si="0"/>
        <v>140.5</v>
      </c>
      <c r="H16" s="23">
        <f t="shared" si="1"/>
        <v>2950.5</v>
      </c>
      <c r="I16" s="38"/>
      <c r="J16" s="38"/>
      <c r="K16" s="38"/>
      <c r="L16" s="38"/>
    </row>
  </sheetData>
  <mergeCells count="13">
    <mergeCell ref="A1:M1"/>
    <mergeCell ref="A2:M2"/>
    <mergeCell ref="F3:G3"/>
    <mergeCell ref="F4:G4"/>
    <mergeCell ref="H4:J4"/>
    <mergeCell ref="A5:A6"/>
    <mergeCell ref="A7:A15"/>
    <mergeCell ref="B7:B15"/>
    <mergeCell ref="C7:C15"/>
    <mergeCell ref="I7:I15"/>
    <mergeCell ref="J7:J15"/>
    <mergeCell ref="K7:K15"/>
    <mergeCell ref="L7:L15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鑫海制衣</vt:lpstr>
      <vt:lpstr>博瑞服饰 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2024-03-19T07:58:13Z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69063806853548C199982F3ED35C281C_12</vt:lpwstr>
  </property>
</Properties>
</file>