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平包RU" sheetId="7" r:id="rId1"/>
    <sheet name="胶袋贴纸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胶袋贴纸!$A$2:$L$15</definedName>
    <definedName name="_xlnm.Print_Area" localSheetId="0">平包RU!$A$1:$L$48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6"/>
  <c r="F48"/>
  <c r="F14" i="9" l="1"/>
</calcChain>
</file>

<file path=xl/sharedStrings.xml><?xml version="1.0" encoding="utf-8"?>
<sst xmlns="http://schemas.openxmlformats.org/spreadsheetml/2006/main" count="124" uniqueCount="65">
  <si>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</si>
  <si>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</si>
  <si>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</si>
  <si>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</si>
  <si>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</si>
  <si>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</si>
  <si>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</si>
  <si>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</si>
  <si>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</si>
  <si>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</si>
  <si>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</si>
  <si>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</si>
  <si>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</si>
  <si>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</si>
  <si>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</si>
  <si>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</si>
  <si>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</si>
  <si>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</si>
  <si>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</si>
  <si>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</si>
  <si>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</si>
  <si>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</si>
  <si>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</si>
  <si>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</si>
  <si>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</si>
  <si>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</si>
  <si>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</si>
  <si>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</si>
  <si>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</si>
  <si>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 SF1526178420454</t>
    <phoneticPr fontId="17" type="noConversion"/>
  </si>
  <si>
    <t xml:space="preserve">伊范浙江省嘉兴市南湖区花溪路488号菜鸟网络嘉兴园区9号库11号门 谷超 15655331557
</t>
    <phoneticPr fontId="14" type="noConversion"/>
  </si>
  <si>
    <t>W124DI0204MT1</t>
  </si>
  <si>
    <t>内裤</t>
  </si>
  <si>
    <t>深浅肤色</t>
  </si>
  <si>
    <t>W124DI0204MT2</t>
  </si>
  <si>
    <t>黑白灰</t>
  </si>
  <si>
    <r>
      <t>S</t>
    </r>
    <r>
      <rPr>
        <sz val="11"/>
        <color theme="1"/>
        <rFont val="宋体"/>
        <family val="3"/>
        <charset val="134"/>
        <scheme val="minor"/>
      </rPr>
      <t>24010166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</si>
  <si>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5*55</t>
    </r>
    <phoneticPr fontId="14" type="noConversion"/>
  </si>
  <si>
    <t xml:space="preserve">鑫海制衣 河南省开封市杞县付集镇曹胡同村 曹玉海 18236528298 
</t>
    <phoneticPr fontId="14" type="noConversion"/>
  </si>
  <si>
    <t xml:space="preserve"> SF1530511907245</t>
    <phoneticPr fontId="17" type="noConversion"/>
  </si>
  <si>
    <t>P24030401//S24030227</t>
    <phoneticPr fontId="27" type="noConversion"/>
  </si>
  <si>
    <t>0-1M</t>
    <phoneticPr fontId="14" type="noConversion"/>
  </si>
  <si>
    <t>1-3M</t>
    <phoneticPr fontId="14" type="noConversion"/>
  </si>
  <si>
    <t>3-6M</t>
    <phoneticPr fontId="14" type="noConversion"/>
  </si>
  <si>
    <t>6-9M</t>
    <phoneticPr fontId="14" type="noConversion"/>
  </si>
  <si>
    <t>9-12M</t>
    <phoneticPr fontId="14" type="noConversion"/>
  </si>
  <si>
    <t>12-18M</t>
    <phoneticPr fontId="14" type="noConversion"/>
  </si>
  <si>
    <t>18-24M</t>
    <phoneticPr fontId="14" type="noConversion"/>
  </si>
  <si>
    <t>FE038 CSC</t>
  </si>
  <si>
    <t>FE039 CSC</t>
  </si>
  <si>
    <t>FE040 CSC</t>
  </si>
  <si>
    <t>FE039 ASHAYA</t>
    <phoneticPr fontId="14" type="noConversion"/>
  </si>
  <si>
    <t>FE040 ASHAYA</t>
    <phoneticPr fontId="14" type="noConversion"/>
  </si>
  <si>
    <t>63*35.8</t>
    <phoneticPr fontId="27" type="noConversion"/>
  </si>
  <si>
    <t>53*35.8</t>
    <phoneticPr fontId="27" type="noConversion"/>
  </si>
  <si>
    <t>1-3M</t>
    <phoneticPr fontId="14" type="noConversion"/>
  </si>
  <si>
    <t>6-9M</t>
    <phoneticPr fontId="14" type="noConversion"/>
  </si>
  <si>
    <t>12-18M</t>
    <phoneticPr fontId="14" type="noConversion"/>
  </si>
  <si>
    <t>0-1M</t>
    <phoneticPr fontId="14" type="noConversion"/>
  </si>
  <si>
    <t>3-6M</t>
    <phoneticPr fontId="14" type="noConversion"/>
  </si>
  <si>
    <t>9-12M</t>
    <phoneticPr fontId="14" type="noConversion"/>
  </si>
  <si>
    <t>18-24M</t>
    <phoneticPr fontId="14" type="noConversion"/>
  </si>
  <si>
    <t>FE038 ASHAYA</t>
    <phoneticPr fontId="14" type="noConversion"/>
  </si>
  <si>
    <r>
      <t>MC</t>
    </r>
    <r>
      <rPr>
        <sz val="8"/>
        <color theme="1"/>
        <rFont val="宋体"/>
        <family val="3"/>
        <charset val="134"/>
      </rPr>
      <t>贴纸</t>
    </r>
    <phoneticPr fontId="14" type="noConversion"/>
  </si>
  <si>
    <t>款号</t>
    <phoneticPr fontId="17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</si>
</sst>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177" formatCode="yyyy\-mm\-dd"/>
    <numFmt numFmtId="178" formatCode="[DBNum1][$-804]yyyy&quot;年&quot;m&quot;月&quot;d&quot;日&quot;;@"/>
    <numFmt numFmtId="180" formatCode="0;_壿"/>
  </numFmts>
  <fonts count="32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DengXian"/>
    </font>
    <font>
      <sz val="10"/>
      <color theme="1"/>
      <name val="Calibri "/>
      <family val="2"/>
    </font>
    <font>
      <sz val="8"/>
      <color theme="1"/>
      <name val="宋体"/>
      <family val="3"/>
      <charset val="134"/>
      <scheme val="minor"/>
    </font>
    <font>
      <sz val="10"/>
      <name val="DengXian"/>
      <family val="1"/>
    </font>
    <font>
      <sz val="9"/>
      <name val="宋体"/>
      <family val="2"/>
      <charset val="134"/>
      <scheme val="minor"/>
    </font>
    <font>
      <sz val="8"/>
      <color theme="1"/>
      <name val="Tahoma"/>
      <family val="2"/>
    </font>
    <font>
      <sz val="8"/>
      <color rgb="FF333333"/>
      <name val="Helvetica"/>
      <family val="2"/>
    </font>
    <font>
      <sz val="8"/>
      <color indexed="8"/>
      <name val="Calibri"/>
      <family val="2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0" fontId="16" fillId="0" borderId="0"/>
    <xf numFmtId="0" fontId="21" fillId="0" borderId="0"/>
    <xf numFmtId="0" fontId="21" fillId="0" borderId="0"/>
    <xf numFmtId="43" fontId="22" fillId="0" borderId="0" applyFont="0" applyFill="0" applyBorder="0" applyAlignment="0" applyProtection="0">
      <alignment vertical="center"/>
    </xf>
  </cellStyleXfs>
  <cellXfs count="65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2" borderId="1" xfId="3" applyFont="1" applyFill="1" applyBorder="1" applyAlignment="1">
      <alignment horizontal="center" vertical="center" wrapText="1"/>
    </xf>
    <xf numFmtId="15" fontId="19" fillId="2" borderId="1" xfId="3" applyNumberFormat="1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0" fillId="0" borderId="0" xfId="0" applyNumberFormat="1">
      <alignment vertical="center"/>
    </xf>
    <xf numFmtId="0" fontId="24" fillId="0" borderId="1" xfId="0" applyNumberFormat="1" applyFont="1" applyBorder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0" fontId="23" fillId="0" borderId="1" xfId="0" quotePrefix="1" applyNumberFormat="1" applyFont="1" applyBorder="1" applyAlignment="1">
      <alignment horizontal="center" vertical="center"/>
    </xf>
    <xf numFmtId="0" fontId="26" fillId="0" borderId="1" xfId="9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178" fontId="18" fillId="0" borderId="4" xfId="0" applyFont="1" applyBorder="1" applyAlignment="1">
      <alignment horizontal="center" vertical="top" wrapText="1"/>
    </xf>
    <xf numFmtId="178" fontId="18" fillId="0" borderId="5" xfId="0" applyFont="1" applyBorder="1" applyAlignment="1">
      <alignment horizontal="center" vertical="top" wrapText="1"/>
    </xf>
    <xf numFmtId="178" fontId="18" fillId="0" borderId="2" xfId="0" applyFont="1" applyBorder="1" applyAlignment="1">
      <alignment horizontal="center" vertical="top" wrapText="1"/>
    </xf>
    <xf numFmtId="178" fontId="18" fillId="0" borderId="6" xfId="0" applyFont="1" applyBorder="1" applyAlignment="1">
      <alignment horizontal="center" vertical="top" wrapText="1"/>
    </xf>
    <xf numFmtId="178" fontId="18" fillId="0" borderId="7" xfId="0" applyFont="1" applyBorder="1" applyAlignment="1">
      <alignment horizontal="center" vertical="top" wrapText="1"/>
    </xf>
    <xf numFmtId="178" fontId="18" fillId="0" borderId="3" xfId="0" applyFont="1" applyBorder="1" applyAlignment="1">
      <alignment horizontal="center" vertical="top" wrapText="1"/>
    </xf>
    <xf numFmtId="178" fontId="18" fillId="0" borderId="4" xfId="0" applyFont="1" applyBorder="1" applyAlignment="1">
      <alignment horizontal="center" vertical="center"/>
    </xf>
    <xf numFmtId="178" fontId="18" fillId="0" borderId="5" xfId="0" applyFont="1" applyBorder="1" applyAlignment="1">
      <alignment horizontal="center" vertical="center"/>
    </xf>
    <xf numFmtId="178" fontId="18" fillId="0" borderId="2" xfId="0" applyFont="1" applyBorder="1" applyAlignment="1">
      <alignment horizontal="center" vertical="center"/>
    </xf>
    <xf numFmtId="178" fontId="18" fillId="0" borderId="6" xfId="0" applyFont="1" applyBorder="1" applyAlignment="1">
      <alignment horizontal="center" vertical="center"/>
    </xf>
    <xf numFmtId="178" fontId="18" fillId="0" borderId="7" xfId="0" applyFont="1" applyBorder="1" applyAlignment="1">
      <alignment horizontal="center" vertical="center"/>
    </xf>
    <xf numFmtId="178" fontId="18" fillId="0" borderId="3" xfId="0" applyFont="1" applyBorder="1" applyAlignment="1">
      <alignment horizontal="center" vertical="center"/>
    </xf>
    <xf numFmtId="178" fontId="10" fillId="0" borderId="0" xfId="0" applyFont="1" applyAlignment="1">
      <alignment horizontal="center" vertical="center"/>
    </xf>
    <xf numFmtId="178" fontId="28" fillId="0" borderId="1" xfId="0" applyFont="1" applyBorder="1" applyAlignment="1">
      <alignment horizontal="center" vertical="center"/>
    </xf>
    <xf numFmtId="178" fontId="28" fillId="0" borderId="1" xfId="0" applyFont="1" applyBorder="1" applyAlignment="1">
      <alignment horizontal="center" vertical="center"/>
    </xf>
    <xf numFmtId="178" fontId="29" fillId="0" borderId="1" xfId="0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0" fontId="30" fillId="0" borderId="1" xfId="0" applyNumberFormat="1" applyFont="1" applyBorder="1" applyAlignment="1">
      <alignment horizontal="center" vertical="center"/>
    </xf>
    <xf numFmtId="178" fontId="30" fillId="0" borderId="1" xfId="0" applyFont="1" applyBorder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/>
    </xf>
    <xf numFmtId="178" fontId="30" fillId="0" borderId="1" xfId="0" applyFont="1" applyBorder="1" applyAlignment="1">
      <alignment horizontal="center" vertical="center"/>
    </xf>
    <xf numFmtId="178" fontId="28" fillId="0" borderId="8" xfId="0" applyFont="1" applyBorder="1" applyAlignment="1">
      <alignment horizontal="center" vertical="center"/>
    </xf>
    <xf numFmtId="178" fontId="28" fillId="0" borderId="9" xfId="0" applyFont="1" applyBorder="1" applyAlignment="1">
      <alignment horizontal="center" vertical="center"/>
    </xf>
    <xf numFmtId="178" fontId="28" fillId="0" borderId="10" xfId="0" applyFont="1" applyBorder="1" applyAlignment="1">
      <alignment horizontal="center" vertical="center"/>
    </xf>
    <xf numFmtId="180" fontId="30" fillId="0" borderId="1" xfId="0" applyNumberFormat="1" applyFont="1" applyBorder="1" applyAlignment="1">
      <alignment horizontal="center" vertical="center"/>
    </xf>
    <xf numFmtId="180" fontId="30" fillId="0" borderId="0" xfId="0" applyNumberFormat="1" applyFont="1" applyBorder="1" applyAlignment="1">
      <alignment horizontal="center" vertical="center"/>
    </xf>
    <xf numFmtId="178" fontId="28" fillId="0" borderId="8" xfId="0" applyFont="1" applyBorder="1" applyAlignment="1">
      <alignment horizontal="center" vertical="center" wrapText="1"/>
    </xf>
    <xf numFmtId="178" fontId="28" fillId="0" borderId="9" xfId="0" applyFont="1" applyBorder="1" applyAlignment="1">
      <alignment horizontal="center" vertical="center" wrapText="1"/>
    </xf>
    <xf numFmtId="178" fontId="28" fillId="0" borderId="10" xfId="0" applyFont="1" applyBorder="1" applyAlignment="1">
      <alignment horizontal="center" vertical="center" wrapText="1"/>
    </xf>
  </cellXfs>
  <cellStyles count="10">
    <cellStyle name="Normal 2" xfId="1"/>
    <cellStyle name="Normal 3" xfId="8"/>
    <cellStyle name="Normal 4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  <cellStyle name="千位分隔" xfId="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"/>
  <sheetViews>
    <sheetView tabSelected="1" workbookViewId="0">
      <selection sqref="A1:L48"/>
    </sheetView>
  </sheetViews>
  <sheetFormatPr defaultColWidth="18" defaultRowHeight="26.25"/>
  <cols>
    <col min="1" max="1" width="12.25" style="2" customWidth="1"/>
    <col min="2" max="2" width="10.625" style="2" customWidth="1"/>
    <col min="3" max="3" width="14.875" style="2" customWidth="1"/>
    <col min="4" max="4" width="17.875" style="2" customWidth="1"/>
    <col min="5" max="5" width="17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7.25" customHeight="1">
      <c r="A3" s="29"/>
      <c r="B3" s="29"/>
      <c r="C3" s="29"/>
      <c r="D3" s="12" t="s">
        <v>0</v>
      </c>
      <c r="E3" s="31">
        <v>45371</v>
      </c>
      <c r="F3" s="31"/>
      <c r="G3" s="42" t="s">
        <v>38</v>
      </c>
      <c r="H3" s="43"/>
      <c r="I3" s="43"/>
      <c r="J3" s="43"/>
      <c r="K3" s="43"/>
      <c r="L3" s="44"/>
    </row>
    <row r="4" spans="1:12" ht="17.25" customHeight="1">
      <c r="A4" s="13" t="s">
        <v>18</v>
      </c>
      <c r="B4" s="29"/>
      <c r="C4" s="33" t="s">
        <v>1</v>
      </c>
      <c r="D4" s="33"/>
      <c r="E4" s="32" t="s">
        <v>39</v>
      </c>
      <c r="F4" s="32"/>
      <c r="G4" s="45"/>
      <c r="H4" s="46"/>
      <c r="I4" s="46"/>
      <c r="J4" s="46"/>
      <c r="K4" s="46"/>
      <c r="L4" s="47"/>
    </row>
    <row r="5" spans="1:12" s="1" customFormat="1" ht="22.5" customHeight="1">
      <c r="A5" s="14" t="s">
        <v>23</v>
      </c>
      <c r="B5" s="16" t="s">
        <v>24</v>
      </c>
      <c r="C5" s="17"/>
      <c r="D5" s="18" t="s">
        <v>64</v>
      </c>
      <c r="E5" s="19" t="s">
        <v>26</v>
      </c>
      <c r="F5" s="20" t="s">
        <v>27</v>
      </c>
      <c r="G5" s="20" t="s">
        <v>10</v>
      </c>
      <c r="H5" s="11" t="s">
        <v>11</v>
      </c>
      <c r="I5" s="15" t="s">
        <v>12</v>
      </c>
      <c r="J5" s="9" t="s">
        <v>13</v>
      </c>
      <c r="K5" s="9" t="s">
        <v>14</v>
      </c>
      <c r="L5" s="6" t="s">
        <v>15</v>
      </c>
    </row>
    <row r="6" spans="1:12" s="48" customFormat="1" ht="9.75" customHeight="1">
      <c r="A6" s="62" t="s">
        <v>40</v>
      </c>
      <c r="B6" s="49" t="s">
        <v>53</v>
      </c>
      <c r="C6" s="57" t="s">
        <v>63</v>
      </c>
      <c r="D6" s="51" t="s">
        <v>48</v>
      </c>
      <c r="E6" s="50" t="s">
        <v>41</v>
      </c>
      <c r="F6" s="52">
        <v>30</v>
      </c>
      <c r="G6" s="60">
        <f>F6*0.03</f>
        <v>0.89999999999999991</v>
      </c>
      <c r="H6" s="60">
        <f>SUM(F6:G6)</f>
        <v>30.9</v>
      </c>
      <c r="I6" s="54"/>
      <c r="J6" s="55"/>
      <c r="K6" s="55"/>
      <c r="L6" s="54"/>
    </row>
    <row r="7" spans="1:12" s="48" customFormat="1" ht="9.75" customHeight="1">
      <c r="A7" s="63"/>
      <c r="B7" s="49"/>
      <c r="C7" s="58"/>
      <c r="D7" s="51"/>
      <c r="E7" s="54" t="s">
        <v>42</v>
      </c>
      <c r="F7" s="53">
        <v>50</v>
      </c>
      <c r="G7" s="60">
        <f t="shared" ref="G7:G47" si="0">F7*0.03</f>
        <v>1.5</v>
      </c>
      <c r="H7" s="60">
        <f t="shared" ref="H7:H47" si="1">SUM(F7:G7)</f>
        <v>51.5</v>
      </c>
      <c r="I7" s="54"/>
      <c r="J7" s="55"/>
      <c r="K7" s="55"/>
      <c r="L7" s="54"/>
    </row>
    <row r="8" spans="1:12" s="48" customFormat="1" ht="9.75" customHeight="1">
      <c r="A8" s="63"/>
      <c r="B8" s="49"/>
      <c r="C8" s="58"/>
      <c r="D8" s="51"/>
      <c r="E8" s="54" t="s">
        <v>43</v>
      </c>
      <c r="F8" s="53">
        <v>60</v>
      </c>
      <c r="G8" s="60">
        <f t="shared" si="0"/>
        <v>1.7999999999999998</v>
      </c>
      <c r="H8" s="60">
        <f t="shared" si="1"/>
        <v>61.8</v>
      </c>
      <c r="I8" s="54"/>
      <c r="J8" s="55"/>
      <c r="K8" s="55"/>
      <c r="L8" s="54"/>
    </row>
    <row r="9" spans="1:12" s="48" customFormat="1" ht="9.75" customHeight="1">
      <c r="A9" s="63"/>
      <c r="B9" s="49"/>
      <c r="C9" s="58"/>
      <c r="D9" s="51"/>
      <c r="E9" s="54" t="s">
        <v>44</v>
      </c>
      <c r="F9" s="53">
        <v>50</v>
      </c>
      <c r="G9" s="60">
        <f t="shared" si="0"/>
        <v>1.5</v>
      </c>
      <c r="H9" s="60">
        <f t="shared" si="1"/>
        <v>51.5</v>
      </c>
      <c r="I9" s="54"/>
      <c r="J9" s="55"/>
      <c r="K9" s="55"/>
      <c r="L9" s="54"/>
    </row>
    <row r="10" spans="1:12" s="48" customFormat="1" ht="9.75" customHeight="1">
      <c r="A10" s="63"/>
      <c r="B10" s="49"/>
      <c r="C10" s="58"/>
      <c r="D10" s="51"/>
      <c r="E10" s="54" t="s">
        <v>45</v>
      </c>
      <c r="F10" s="53">
        <v>30</v>
      </c>
      <c r="G10" s="60">
        <f t="shared" si="0"/>
        <v>0.89999999999999991</v>
      </c>
      <c r="H10" s="60">
        <f t="shared" si="1"/>
        <v>30.9</v>
      </c>
      <c r="I10" s="54"/>
      <c r="J10" s="55"/>
      <c r="K10" s="55"/>
      <c r="L10" s="54"/>
    </row>
    <row r="11" spans="1:12" s="48" customFormat="1" ht="9.75" customHeight="1">
      <c r="A11" s="63"/>
      <c r="B11" s="49"/>
      <c r="C11" s="58"/>
      <c r="D11" s="51"/>
      <c r="E11" s="54" t="s">
        <v>46</v>
      </c>
      <c r="F11" s="53">
        <v>30</v>
      </c>
      <c r="G11" s="60">
        <f t="shared" si="0"/>
        <v>0.89999999999999991</v>
      </c>
      <c r="H11" s="60">
        <f t="shared" si="1"/>
        <v>30.9</v>
      </c>
      <c r="I11" s="54"/>
      <c r="J11" s="55"/>
      <c r="K11" s="55"/>
      <c r="L11" s="54"/>
    </row>
    <row r="12" spans="1:12" s="48" customFormat="1" ht="9.75" customHeight="1">
      <c r="A12" s="63"/>
      <c r="B12" s="49"/>
      <c r="C12" s="58"/>
      <c r="D12" s="51"/>
      <c r="E12" s="54" t="s">
        <v>47</v>
      </c>
      <c r="F12" s="53">
        <v>20</v>
      </c>
      <c r="G12" s="60">
        <f t="shared" si="0"/>
        <v>0.6</v>
      </c>
      <c r="H12" s="60">
        <f t="shared" si="1"/>
        <v>20.6</v>
      </c>
      <c r="I12" s="54"/>
      <c r="J12" s="55"/>
      <c r="K12" s="55"/>
      <c r="L12" s="54"/>
    </row>
    <row r="13" spans="1:12" s="48" customFormat="1" ht="9.75" customHeight="1">
      <c r="A13" s="63"/>
      <c r="B13" s="49"/>
      <c r="C13" s="58"/>
      <c r="D13" s="56" t="s">
        <v>49</v>
      </c>
      <c r="E13" s="50" t="s">
        <v>41</v>
      </c>
      <c r="F13" s="53">
        <v>30</v>
      </c>
      <c r="G13" s="60">
        <f t="shared" si="0"/>
        <v>0.89999999999999991</v>
      </c>
      <c r="H13" s="60">
        <f t="shared" si="1"/>
        <v>30.9</v>
      </c>
      <c r="I13" s="54"/>
      <c r="J13" s="55"/>
      <c r="K13" s="55"/>
      <c r="L13" s="54"/>
    </row>
    <row r="14" spans="1:12" s="48" customFormat="1" ht="9.75" customHeight="1">
      <c r="A14" s="63"/>
      <c r="B14" s="49"/>
      <c r="C14" s="58"/>
      <c r="D14" s="56"/>
      <c r="E14" s="54" t="s">
        <v>55</v>
      </c>
      <c r="F14" s="53">
        <v>50</v>
      </c>
      <c r="G14" s="60">
        <f t="shared" si="0"/>
        <v>1.5</v>
      </c>
      <c r="H14" s="60">
        <f t="shared" si="1"/>
        <v>51.5</v>
      </c>
      <c r="I14" s="54"/>
      <c r="J14" s="55"/>
      <c r="K14" s="55"/>
      <c r="L14" s="54"/>
    </row>
    <row r="15" spans="1:12" s="48" customFormat="1" ht="9.75" customHeight="1">
      <c r="A15" s="63"/>
      <c r="B15" s="49"/>
      <c r="C15" s="58"/>
      <c r="D15" s="56"/>
      <c r="E15" s="54" t="s">
        <v>43</v>
      </c>
      <c r="F15" s="53">
        <v>100</v>
      </c>
      <c r="G15" s="60">
        <f t="shared" si="0"/>
        <v>3</v>
      </c>
      <c r="H15" s="60">
        <f t="shared" si="1"/>
        <v>103</v>
      </c>
      <c r="I15" s="54"/>
      <c r="J15" s="55"/>
      <c r="K15" s="55"/>
      <c r="L15" s="54"/>
    </row>
    <row r="16" spans="1:12" s="48" customFormat="1" ht="9.75" customHeight="1">
      <c r="A16" s="63"/>
      <c r="B16" s="49"/>
      <c r="C16" s="58"/>
      <c r="D16" s="56"/>
      <c r="E16" s="54" t="s">
        <v>56</v>
      </c>
      <c r="F16" s="53">
        <v>110</v>
      </c>
      <c r="G16" s="60">
        <f t="shared" si="0"/>
        <v>3.3</v>
      </c>
      <c r="H16" s="60">
        <f t="shared" si="1"/>
        <v>113.3</v>
      </c>
      <c r="I16" s="54"/>
      <c r="J16" s="55"/>
      <c r="K16" s="55"/>
      <c r="L16" s="54"/>
    </row>
    <row r="17" spans="1:12" s="48" customFormat="1" ht="9.75" customHeight="1">
      <c r="A17" s="63"/>
      <c r="B17" s="49"/>
      <c r="C17" s="58"/>
      <c r="D17" s="56"/>
      <c r="E17" s="54" t="s">
        <v>45</v>
      </c>
      <c r="F17" s="53">
        <v>100</v>
      </c>
      <c r="G17" s="60">
        <f t="shared" si="0"/>
        <v>3</v>
      </c>
      <c r="H17" s="60">
        <f t="shared" si="1"/>
        <v>103</v>
      </c>
      <c r="I17" s="54"/>
      <c r="J17" s="55"/>
      <c r="K17" s="55"/>
      <c r="L17" s="54"/>
    </row>
    <row r="18" spans="1:12" s="48" customFormat="1" ht="9.75" customHeight="1">
      <c r="A18" s="63"/>
      <c r="B18" s="49"/>
      <c r="C18" s="58"/>
      <c r="D18" s="56"/>
      <c r="E18" s="54" t="s">
        <v>57</v>
      </c>
      <c r="F18" s="53">
        <v>90</v>
      </c>
      <c r="G18" s="60">
        <f t="shared" si="0"/>
        <v>2.6999999999999997</v>
      </c>
      <c r="H18" s="60">
        <f t="shared" si="1"/>
        <v>92.7</v>
      </c>
      <c r="I18" s="54"/>
      <c r="J18" s="55"/>
      <c r="K18" s="55"/>
      <c r="L18" s="54"/>
    </row>
    <row r="19" spans="1:12" s="48" customFormat="1" ht="9.75" customHeight="1">
      <c r="A19" s="63"/>
      <c r="B19" s="49"/>
      <c r="C19" s="58"/>
      <c r="D19" s="56"/>
      <c r="E19" s="54" t="s">
        <v>47</v>
      </c>
      <c r="F19" s="53">
        <v>80</v>
      </c>
      <c r="G19" s="60">
        <f t="shared" si="0"/>
        <v>2.4</v>
      </c>
      <c r="H19" s="60">
        <f t="shared" si="1"/>
        <v>82.4</v>
      </c>
      <c r="I19" s="54"/>
      <c r="J19" s="55"/>
      <c r="K19" s="55"/>
      <c r="L19" s="54"/>
    </row>
    <row r="20" spans="1:12" s="48" customFormat="1" ht="9.75" customHeight="1">
      <c r="A20" s="63"/>
      <c r="B20" s="49"/>
      <c r="C20" s="58"/>
      <c r="D20" s="56" t="s">
        <v>50</v>
      </c>
      <c r="E20" s="50" t="s">
        <v>58</v>
      </c>
      <c r="F20" s="53">
        <v>30</v>
      </c>
      <c r="G20" s="60">
        <f t="shared" si="0"/>
        <v>0.89999999999999991</v>
      </c>
      <c r="H20" s="60">
        <f t="shared" si="1"/>
        <v>30.9</v>
      </c>
      <c r="I20" s="54"/>
      <c r="J20" s="55"/>
      <c r="K20" s="55"/>
      <c r="L20" s="54"/>
    </row>
    <row r="21" spans="1:12" s="48" customFormat="1" ht="9.75" customHeight="1">
      <c r="A21" s="63"/>
      <c r="B21" s="49"/>
      <c r="C21" s="58"/>
      <c r="D21" s="56"/>
      <c r="E21" s="54" t="s">
        <v>42</v>
      </c>
      <c r="F21" s="53">
        <v>50</v>
      </c>
      <c r="G21" s="60">
        <f t="shared" si="0"/>
        <v>1.5</v>
      </c>
      <c r="H21" s="60">
        <f t="shared" si="1"/>
        <v>51.5</v>
      </c>
      <c r="I21" s="54"/>
      <c r="J21" s="55"/>
      <c r="K21" s="55"/>
      <c r="L21" s="54"/>
    </row>
    <row r="22" spans="1:12" s="48" customFormat="1" ht="9.75" customHeight="1">
      <c r="A22" s="63"/>
      <c r="B22" s="49"/>
      <c r="C22" s="58"/>
      <c r="D22" s="56"/>
      <c r="E22" s="54" t="s">
        <v>59</v>
      </c>
      <c r="F22" s="53">
        <v>100</v>
      </c>
      <c r="G22" s="60">
        <f t="shared" si="0"/>
        <v>3</v>
      </c>
      <c r="H22" s="60">
        <f t="shared" si="1"/>
        <v>103</v>
      </c>
      <c r="I22" s="54"/>
      <c r="J22" s="55"/>
      <c r="K22" s="55"/>
      <c r="L22" s="54"/>
    </row>
    <row r="23" spans="1:12" s="48" customFormat="1" ht="9.75" customHeight="1">
      <c r="A23" s="63"/>
      <c r="B23" s="49"/>
      <c r="C23" s="58"/>
      <c r="D23" s="56"/>
      <c r="E23" s="54" t="s">
        <v>44</v>
      </c>
      <c r="F23" s="53">
        <v>11</v>
      </c>
      <c r="G23" s="60">
        <f t="shared" si="0"/>
        <v>0.32999999999999996</v>
      </c>
      <c r="H23" s="60">
        <f t="shared" si="1"/>
        <v>11.33</v>
      </c>
      <c r="I23" s="54"/>
      <c r="J23" s="55"/>
      <c r="K23" s="55"/>
      <c r="L23" s="54"/>
    </row>
    <row r="24" spans="1:12" s="48" customFormat="1" ht="9.75" customHeight="1">
      <c r="A24" s="63"/>
      <c r="B24" s="49"/>
      <c r="C24" s="58"/>
      <c r="D24" s="56"/>
      <c r="E24" s="54" t="s">
        <v>60</v>
      </c>
      <c r="F24" s="53">
        <v>100</v>
      </c>
      <c r="G24" s="60">
        <f t="shared" si="0"/>
        <v>3</v>
      </c>
      <c r="H24" s="60">
        <f t="shared" si="1"/>
        <v>103</v>
      </c>
      <c r="I24" s="54"/>
      <c r="J24" s="55"/>
      <c r="K24" s="55"/>
      <c r="L24" s="54"/>
    </row>
    <row r="25" spans="1:12" s="48" customFormat="1" ht="9.75" customHeight="1">
      <c r="A25" s="63"/>
      <c r="B25" s="49"/>
      <c r="C25" s="58"/>
      <c r="D25" s="56"/>
      <c r="E25" s="54" t="s">
        <v>46</v>
      </c>
      <c r="F25" s="53">
        <v>90</v>
      </c>
      <c r="G25" s="60">
        <f t="shared" si="0"/>
        <v>2.6999999999999997</v>
      </c>
      <c r="H25" s="60">
        <f t="shared" si="1"/>
        <v>92.7</v>
      </c>
      <c r="I25" s="54"/>
      <c r="J25" s="55"/>
      <c r="K25" s="55"/>
      <c r="L25" s="54"/>
    </row>
    <row r="26" spans="1:12" s="48" customFormat="1" ht="9.75" customHeight="1">
      <c r="A26" s="63"/>
      <c r="B26" s="49"/>
      <c r="C26" s="58"/>
      <c r="D26" s="56"/>
      <c r="E26" s="54" t="s">
        <v>61</v>
      </c>
      <c r="F26" s="53">
        <v>90</v>
      </c>
      <c r="G26" s="60">
        <f t="shared" si="0"/>
        <v>2.6999999999999997</v>
      </c>
      <c r="H26" s="60">
        <f t="shared" si="1"/>
        <v>92.7</v>
      </c>
      <c r="I26" s="54"/>
      <c r="J26" s="55"/>
      <c r="K26" s="55"/>
      <c r="L26" s="54"/>
    </row>
    <row r="27" spans="1:12" s="48" customFormat="1" ht="9.75" customHeight="1">
      <c r="A27" s="63"/>
      <c r="B27" s="49" t="s">
        <v>54</v>
      </c>
      <c r="C27" s="58"/>
      <c r="D27" s="56" t="s">
        <v>62</v>
      </c>
      <c r="E27" s="50" t="s">
        <v>41</v>
      </c>
      <c r="F27" s="53">
        <v>180</v>
      </c>
      <c r="G27" s="60">
        <f t="shared" si="0"/>
        <v>5.3999999999999995</v>
      </c>
      <c r="H27" s="60">
        <f t="shared" si="1"/>
        <v>185.4</v>
      </c>
      <c r="I27" s="54"/>
      <c r="J27" s="55"/>
      <c r="K27" s="55"/>
      <c r="L27" s="54"/>
    </row>
    <row r="28" spans="1:12" s="48" customFormat="1" ht="9.75" customHeight="1">
      <c r="A28" s="63"/>
      <c r="B28" s="49"/>
      <c r="C28" s="58"/>
      <c r="D28" s="56"/>
      <c r="E28" s="54" t="s">
        <v>55</v>
      </c>
      <c r="F28" s="53">
        <v>270</v>
      </c>
      <c r="G28" s="60">
        <f t="shared" si="0"/>
        <v>8.1</v>
      </c>
      <c r="H28" s="60">
        <f t="shared" si="1"/>
        <v>278.10000000000002</v>
      </c>
      <c r="I28" s="54"/>
      <c r="J28" s="55"/>
      <c r="K28" s="55"/>
      <c r="L28" s="54"/>
    </row>
    <row r="29" spans="1:12" s="48" customFormat="1" ht="9.75" customHeight="1">
      <c r="A29" s="63"/>
      <c r="B29" s="49"/>
      <c r="C29" s="58"/>
      <c r="D29" s="56"/>
      <c r="E29" s="54" t="s">
        <v>43</v>
      </c>
      <c r="F29" s="53">
        <v>340</v>
      </c>
      <c r="G29" s="60">
        <f t="shared" si="0"/>
        <v>10.199999999999999</v>
      </c>
      <c r="H29" s="60">
        <f t="shared" si="1"/>
        <v>350.2</v>
      </c>
      <c r="I29" s="54"/>
      <c r="J29" s="55"/>
      <c r="K29" s="55"/>
      <c r="L29" s="54"/>
    </row>
    <row r="30" spans="1:12" s="48" customFormat="1" ht="9.75" customHeight="1">
      <c r="A30" s="63"/>
      <c r="B30" s="49"/>
      <c r="C30" s="58"/>
      <c r="D30" s="56"/>
      <c r="E30" s="54" t="s">
        <v>56</v>
      </c>
      <c r="F30" s="53">
        <v>310</v>
      </c>
      <c r="G30" s="60">
        <f t="shared" si="0"/>
        <v>9.2999999999999989</v>
      </c>
      <c r="H30" s="60">
        <f t="shared" si="1"/>
        <v>319.3</v>
      </c>
      <c r="I30" s="54"/>
      <c r="J30" s="55"/>
      <c r="K30" s="55"/>
      <c r="L30" s="54"/>
    </row>
    <row r="31" spans="1:12" s="48" customFormat="1" ht="9.75" customHeight="1">
      <c r="A31" s="63"/>
      <c r="B31" s="49"/>
      <c r="C31" s="58"/>
      <c r="D31" s="56"/>
      <c r="E31" s="54" t="s">
        <v>45</v>
      </c>
      <c r="F31" s="53">
        <v>310</v>
      </c>
      <c r="G31" s="60">
        <f t="shared" si="0"/>
        <v>9.2999999999999989</v>
      </c>
      <c r="H31" s="60">
        <f t="shared" si="1"/>
        <v>319.3</v>
      </c>
      <c r="I31" s="54"/>
      <c r="J31" s="55"/>
      <c r="K31" s="55"/>
      <c r="L31" s="54"/>
    </row>
    <row r="32" spans="1:12" s="48" customFormat="1" ht="9.75" customHeight="1">
      <c r="A32" s="63"/>
      <c r="B32" s="49"/>
      <c r="C32" s="58"/>
      <c r="D32" s="56"/>
      <c r="E32" s="54" t="s">
        <v>57</v>
      </c>
      <c r="F32" s="53">
        <v>380</v>
      </c>
      <c r="G32" s="60">
        <f t="shared" si="0"/>
        <v>11.4</v>
      </c>
      <c r="H32" s="60">
        <f t="shared" si="1"/>
        <v>391.4</v>
      </c>
      <c r="I32" s="54"/>
      <c r="J32" s="55"/>
      <c r="K32" s="55"/>
      <c r="L32" s="54"/>
    </row>
    <row r="33" spans="1:12" s="48" customFormat="1" ht="9.75" customHeight="1">
      <c r="A33" s="63"/>
      <c r="B33" s="49"/>
      <c r="C33" s="58"/>
      <c r="D33" s="56"/>
      <c r="E33" s="54" t="s">
        <v>47</v>
      </c>
      <c r="F33" s="53">
        <v>170</v>
      </c>
      <c r="G33" s="60">
        <f t="shared" si="0"/>
        <v>5.0999999999999996</v>
      </c>
      <c r="H33" s="60">
        <f t="shared" si="1"/>
        <v>175.1</v>
      </c>
      <c r="I33" s="54"/>
      <c r="J33" s="55"/>
      <c r="K33" s="55"/>
      <c r="L33" s="54"/>
    </row>
    <row r="34" spans="1:12" s="48" customFormat="1" ht="9.75" customHeight="1">
      <c r="A34" s="63"/>
      <c r="B34" s="49"/>
      <c r="C34" s="58"/>
      <c r="D34" s="56" t="s">
        <v>51</v>
      </c>
      <c r="E34" s="50" t="s">
        <v>41</v>
      </c>
      <c r="F34" s="53">
        <v>160</v>
      </c>
      <c r="G34" s="60">
        <f t="shared" si="0"/>
        <v>4.8</v>
      </c>
      <c r="H34" s="60">
        <f t="shared" si="1"/>
        <v>164.8</v>
      </c>
      <c r="I34" s="54"/>
      <c r="J34" s="55"/>
      <c r="K34" s="55"/>
      <c r="L34" s="54"/>
    </row>
    <row r="35" spans="1:12" s="48" customFormat="1" ht="9.75" customHeight="1">
      <c r="A35" s="63"/>
      <c r="B35" s="49"/>
      <c r="C35" s="58"/>
      <c r="D35" s="56"/>
      <c r="E35" s="54" t="s">
        <v>42</v>
      </c>
      <c r="F35" s="53">
        <v>250</v>
      </c>
      <c r="G35" s="60">
        <f t="shared" si="0"/>
        <v>7.5</v>
      </c>
      <c r="H35" s="60">
        <f t="shared" si="1"/>
        <v>257.5</v>
      </c>
      <c r="I35" s="54"/>
      <c r="J35" s="55"/>
      <c r="K35" s="55"/>
      <c r="L35" s="54"/>
    </row>
    <row r="36" spans="1:12" s="48" customFormat="1" ht="9.75" customHeight="1">
      <c r="A36" s="63"/>
      <c r="B36" s="49"/>
      <c r="C36" s="58"/>
      <c r="D36" s="56"/>
      <c r="E36" s="54" t="s">
        <v>59</v>
      </c>
      <c r="F36" s="53">
        <v>310</v>
      </c>
      <c r="G36" s="60">
        <f t="shared" si="0"/>
        <v>9.2999999999999989</v>
      </c>
      <c r="H36" s="60">
        <f t="shared" si="1"/>
        <v>319.3</v>
      </c>
      <c r="I36" s="54"/>
      <c r="J36" s="55"/>
      <c r="K36" s="55"/>
      <c r="L36" s="54"/>
    </row>
    <row r="37" spans="1:12" s="48" customFormat="1" ht="9.75" customHeight="1">
      <c r="A37" s="63"/>
      <c r="B37" s="49"/>
      <c r="C37" s="58"/>
      <c r="D37" s="56"/>
      <c r="E37" s="54" t="s">
        <v>44</v>
      </c>
      <c r="F37" s="53">
        <v>280</v>
      </c>
      <c r="G37" s="60">
        <f t="shared" si="0"/>
        <v>8.4</v>
      </c>
      <c r="H37" s="60">
        <f t="shared" si="1"/>
        <v>288.39999999999998</v>
      </c>
      <c r="I37" s="54"/>
      <c r="J37" s="55"/>
      <c r="K37" s="55"/>
      <c r="L37" s="54"/>
    </row>
    <row r="38" spans="1:12" s="48" customFormat="1" ht="9.75" customHeight="1">
      <c r="A38" s="63"/>
      <c r="B38" s="49"/>
      <c r="C38" s="58"/>
      <c r="D38" s="56"/>
      <c r="E38" s="54" t="s">
        <v>60</v>
      </c>
      <c r="F38" s="53">
        <v>290</v>
      </c>
      <c r="G38" s="60">
        <f t="shared" si="0"/>
        <v>8.6999999999999993</v>
      </c>
      <c r="H38" s="60">
        <f t="shared" si="1"/>
        <v>298.7</v>
      </c>
      <c r="I38" s="54"/>
      <c r="J38" s="55"/>
      <c r="K38" s="55"/>
      <c r="L38" s="54"/>
    </row>
    <row r="39" spans="1:12" s="48" customFormat="1" ht="9.75" customHeight="1">
      <c r="A39" s="63"/>
      <c r="B39" s="49"/>
      <c r="C39" s="58"/>
      <c r="D39" s="56"/>
      <c r="E39" s="54" t="s">
        <v>46</v>
      </c>
      <c r="F39" s="53">
        <v>350</v>
      </c>
      <c r="G39" s="60">
        <f t="shared" si="0"/>
        <v>10.5</v>
      </c>
      <c r="H39" s="60">
        <f t="shared" si="1"/>
        <v>360.5</v>
      </c>
      <c r="I39" s="54"/>
      <c r="J39" s="55"/>
      <c r="K39" s="55"/>
      <c r="L39" s="54"/>
    </row>
    <row r="40" spans="1:12" s="48" customFormat="1" ht="9.75" customHeight="1">
      <c r="A40" s="63"/>
      <c r="B40" s="49"/>
      <c r="C40" s="58"/>
      <c r="D40" s="56"/>
      <c r="E40" s="54" t="s">
        <v>61</v>
      </c>
      <c r="F40" s="53">
        <v>150</v>
      </c>
      <c r="G40" s="60">
        <f t="shared" si="0"/>
        <v>4.5</v>
      </c>
      <c r="H40" s="60">
        <f t="shared" si="1"/>
        <v>154.5</v>
      </c>
      <c r="I40" s="54"/>
      <c r="J40" s="55"/>
      <c r="K40" s="55"/>
      <c r="L40" s="54"/>
    </row>
    <row r="41" spans="1:12" s="48" customFormat="1" ht="9.75" customHeight="1">
      <c r="A41" s="63"/>
      <c r="B41" s="49"/>
      <c r="C41" s="58"/>
      <c r="D41" s="56" t="s">
        <v>52</v>
      </c>
      <c r="E41" s="50" t="s">
        <v>58</v>
      </c>
      <c r="F41" s="53">
        <v>200</v>
      </c>
      <c r="G41" s="60">
        <f t="shared" si="0"/>
        <v>6</v>
      </c>
      <c r="H41" s="60">
        <f t="shared" si="1"/>
        <v>206</v>
      </c>
      <c r="I41" s="54"/>
      <c r="J41" s="55"/>
      <c r="K41" s="55"/>
      <c r="L41" s="54"/>
    </row>
    <row r="42" spans="1:12" s="48" customFormat="1" ht="9.75" customHeight="1">
      <c r="A42" s="63"/>
      <c r="B42" s="49"/>
      <c r="C42" s="58"/>
      <c r="D42" s="56"/>
      <c r="E42" s="54" t="s">
        <v>42</v>
      </c>
      <c r="F42" s="53">
        <v>310</v>
      </c>
      <c r="G42" s="60">
        <f t="shared" si="0"/>
        <v>9.2999999999999989</v>
      </c>
      <c r="H42" s="60">
        <f t="shared" si="1"/>
        <v>319.3</v>
      </c>
      <c r="I42" s="54"/>
      <c r="J42" s="55"/>
      <c r="K42" s="55"/>
      <c r="L42" s="54"/>
    </row>
    <row r="43" spans="1:12" s="48" customFormat="1" ht="9.75" customHeight="1">
      <c r="A43" s="63"/>
      <c r="B43" s="49"/>
      <c r="C43" s="58"/>
      <c r="D43" s="56"/>
      <c r="E43" s="54" t="s">
        <v>59</v>
      </c>
      <c r="F43" s="53">
        <v>380</v>
      </c>
      <c r="G43" s="60">
        <f t="shared" si="0"/>
        <v>11.4</v>
      </c>
      <c r="H43" s="60">
        <f t="shared" si="1"/>
        <v>391.4</v>
      </c>
      <c r="I43" s="54"/>
      <c r="J43" s="55"/>
      <c r="K43" s="55"/>
      <c r="L43" s="54"/>
    </row>
    <row r="44" spans="1:12" s="48" customFormat="1" ht="9.75" customHeight="1">
      <c r="A44" s="63"/>
      <c r="B44" s="49"/>
      <c r="C44" s="58"/>
      <c r="D44" s="56"/>
      <c r="E44" s="54" t="s">
        <v>44</v>
      </c>
      <c r="F44" s="53">
        <v>350</v>
      </c>
      <c r="G44" s="60">
        <f t="shared" si="0"/>
        <v>10.5</v>
      </c>
      <c r="H44" s="60">
        <f t="shared" si="1"/>
        <v>360.5</v>
      </c>
      <c r="I44" s="54"/>
      <c r="J44" s="55"/>
      <c r="K44" s="55"/>
      <c r="L44" s="54"/>
    </row>
    <row r="45" spans="1:12" s="48" customFormat="1" ht="9.75" customHeight="1">
      <c r="A45" s="63"/>
      <c r="B45" s="49"/>
      <c r="C45" s="58"/>
      <c r="D45" s="56"/>
      <c r="E45" s="54" t="s">
        <v>60</v>
      </c>
      <c r="F45" s="53">
        <v>350</v>
      </c>
      <c r="G45" s="60">
        <f t="shared" si="0"/>
        <v>10.5</v>
      </c>
      <c r="H45" s="60">
        <f t="shared" si="1"/>
        <v>360.5</v>
      </c>
      <c r="I45" s="54"/>
      <c r="J45" s="55"/>
      <c r="K45" s="55"/>
      <c r="L45" s="54"/>
    </row>
    <row r="46" spans="1:12" s="48" customFormat="1" ht="9.75" customHeight="1">
      <c r="A46" s="63"/>
      <c r="B46" s="49"/>
      <c r="C46" s="58"/>
      <c r="D46" s="56"/>
      <c r="E46" s="54" t="s">
        <v>46</v>
      </c>
      <c r="F46" s="53">
        <v>430</v>
      </c>
      <c r="G46" s="60">
        <f t="shared" si="0"/>
        <v>12.9</v>
      </c>
      <c r="H46" s="60">
        <f t="shared" si="1"/>
        <v>442.9</v>
      </c>
      <c r="I46" s="54"/>
      <c r="J46" s="55"/>
      <c r="K46" s="55"/>
      <c r="L46" s="54"/>
    </row>
    <row r="47" spans="1:12" s="48" customFormat="1" ht="9.75" customHeight="1">
      <c r="A47" s="64"/>
      <c r="B47" s="49"/>
      <c r="C47" s="59"/>
      <c r="D47" s="56"/>
      <c r="E47" s="54" t="s">
        <v>61</v>
      </c>
      <c r="F47" s="53">
        <v>190</v>
      </c>
      <c r="G47" s="60">
        <f t="shared" si="0"/>
        <v>5.7</v>
      </c>
      <c r="H47" s="60">
        <f t="shared" si="1"/>
        <v>195.7</v>
      </c>
      <c r="I47" s="54"/>
      <c r="J47" s="55"/>
      <c r="K47" s="55"/>
      <c r="L47" s="54"/>
    </row>
    <row r="48" spans="1:12">
      <c r="F48" s="10">
        <f>SUM(F6:F47)</f>
        <v>7261</v>
      </c>
      <c r="G48" s="61"/>
    </row>
  </sheetData>
  <mergeCells count="16">
    <mergeCell ref="C6:C47"/>
    <mergeCell ref="A6:A47"/>
    <mergeCell ref="A1:L1"/>
    <mergeCell ref="A2:L2"/>
    <mergeCell ref="E3:F3"/>
    <mergeCell ref="G3:L4"/>
    <mergeCell ref="E4:F4"/>
    <mergeCell ref="C4:D4"/>
    <mergeCell ref="B6:B26"/>
    <mergeCell ref="D6:D12"/>
    <mergeCell ref="D13:D19"/>
    <mergeCell ref="D20:D26"/>
    <mergeCell ref="D27:D33"/>
    <mergeCell ref="D34:D40"/>
    <mergeCell ref="D41:D47"/>
    <mergeCell ref="B27:B47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topLeftCell="A2" workbookViewId="0">
      <selection activeCell="C23" sqref="C23"/>
    </sheetView>
  </sheetViews>
  <sheetFormatPr defaultRowHeight="13.5"/>
  <cols>
    <col min="1" max="1" width="11.625" customWidth="1"/>
    <col min="3" max="3" width="13.75" customWidth="1"/>
    <col min="4" max="4" width="9.125" customWidth="1"/>
    <col min="5" max="5" width="13" customWidth="1"/>
  </cols>
  <sheetData>
    <row r="1" spans="1:12" ht="26.25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6.2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">
      <c r="A3" s="21"/>
      <c r="B3" s="21"/>
      <c r="C3" s="21"/>
      <c r="D3" s="12" t="s">
        <v>0</v>
      </c>
      <c r="E3" s="31">
        <v>45316</v>
      </c>
      <c r="F3" s="31"/>
      <c r="G3" s="36" t="s">
        <v>30</v>
      </c>
      <c r="H3" s="37"/>
      <c r="I3" s="37"/>
      <c r="J3" s="37"/>
      <c r="K3" s="37"/>
      <c r="L3" s="38"/>
    </row>
    <row r="4" spans="1:12" ht="15">
      <c r="A4" s="13" t="s">
        <v>18</v>
      </c>
      <c r="B4" s="21"/>
      <c r="C4" s="33" t="s">
        <v>1</v>
      </c>
      <c r="D4" s="33"/>
      <c r="E4" s="32" t="s">
        <v>29</v>
      </c>
      <c r="F4" s="32"/>
      <c r="G4" s="39"/>
      <c r="H4" s="40"/>
      <c r="I4" s="40"/>
      <c r="J4" s="40"/>
      <c r="K4" s="40"/>
      <c r="L4" s="41"/>
    </row>
    <row r="5" spans="1:12" ht="25.5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>
      <c r="A7" s="34" t="s">
        <v>36</v>
      </c>
      <c r="B7" s="34" t="s">
        <v>37</v>
      </c>
      <c r="C7" s="24" t="s">
        <v>31</v>
      </c>
      <c r="D7" s="25" t="s">
        <v>32</v>
      </c>
      <c r="E7" s="26" t="s">
        <v>33</v>
      </c>
      <c r="F7" s="28">
        <v>25</v>
      </c>
      <c r="G7" s="27"/>
      <c r="H7" s="22"/>
      <c r="I7" s="22"/>
      <c r="J7" s="22"/>
      <c r="K7" s="22"/>
      <c r="L7" s="22"/>
    </row>
    <row r="8" spans="1:12">
      <c r="A8" s="35"/>
      <c r="B8" s="35"/>
      <c r="C8" s="24" t="s">
        <v>31</v>
      </c>
      <c r="D8" s="25" t="s">
        <v>32</v>
      </c>
      <c r="E8" s="26" t="s">
        <v>33</v>
      </c>
      <c r="F8" s="28">
        <v>76</v>
      </c>
      <c r="G8" s="27"/>
      <c r="H8" s="22"/>
      <c r="I8" s="22"/>
      <c r="J8" s="22"/>
      <c r="K8" s="22"/>
      <c r="L8" s="22"/>
    </row>
    <row r="9" spans="1:12">
      <c r="A9" s="35"/>
      <c r="B9" s="35"/>
      <c r="C9" s="24" t="s">
        <v>31</v>
      </c>
      <c r="D9" s="25" t="s">
        <v>32</v>
      </c>
      <c r="E9" s="26" t="s">
        <v>33</v>
      </c>
      <c r="F9" s="28">
        <v>44</v>
      </c>
      <c r="G9" s="27"/>
      <c r="H9" s="22"/>
      <c r="I9" s="22"/>
      <c r="J9" s="22"/>
      <c r="K9" s="22"/>
      <c r="L9" s="22"/>
    </row>
    <row r="10" spans="1:12">
      <c r="A10" s="35"/>
      <c r="B10" s="35"/>
      <c r="C10" s="24" t="s">
        <v>31</v>
      </c>
      <c r="D10" s="25" t="s">
        <v>32</v>
      </c>
      <c r="E10" s="26" t="s">
        <v>33</v>
      </c>
      <c r="F10" s="28">
        <v>13</v>
      </c>
      <c r="G10" s="27"/>
      <c r="H10" s="22"/>
      <c r="I10" s="22"/>
      <c r="J10" s="22"/>
      <c r="K10" s="22"/>
      <c r="L10" s="22"/>
    </row>
    <row r="11" spans="1:12">
      <c r="A11" s="35"/>
      <c r="B11" s="35"/>
      <c r="C11" s="24" t="s">
        <v>34</v>
      </c>
      <c r="D11" s="25" t="s">
        <v>32</v>
      </c>
      <c r="E11" s="26" t="s">
        <v>35</v>
      </c>
      <c r="F11" s="28">
        <v>20</v>
      </c>
      <c r="G11" s="27"/>
      <c r="H11" s="22"/>
      <c r="I11" s="22"/>
      <c r="J11" s="22"/>
      <c r="K11" s="22"/>
      <c r="L11" s="22"/>
    </row>
    <row r="12" spans="1:12">
      <c r="A12" s="35"/>
      <c r="B12" s="35"/>
      <c r="C12" s="24" t="s">
        <v>34</v>
      </c>
      <c r="D12" s="25" t="s">
        <v>32</v>
      </c>
      <c r="E12" s="26" t="s">
        <v>35</v>
      </c>
      <c r="F12" s="28">
        <v>60</v>
      </c>
      <c r="G12" s="27"/>
      <c r="H12" s="22"/>
      <c r="I12" s="22"/>
      <c r="J12" s="22"/>
      <c r="K12" s="22"/>
      <c r="L12" s="22"/>
    </row>
    <row r="13" spans="1:12">
      <c r="A13" s="35"/>
      <c r="B13" s="35"/>
      <c r="C13" s="24" t="s">
        <v>34</v>
      </c>
      <c r="D13" s="25" t="s">
        <v>32</v>
      </c>
      <c r="E13" s="26" t="s">
        <v>35</v>
      </c>
      <c r="F13" s="28">
        <v>36</v>
      </c>
      <c r="G13" s="27"/>
      <c r="H13" s="22"/>
      <c r="I13" s="22"/>
      <c r="J13" s="22"/>
      <c r="K13" s="22"/>
      <c r="L13" s="22"/>
    </row>
    <row r="14" spans="1:12">
      <c r="F14" s="23">
        <f>SUM(F7:F13)</f>
        <v>274</v>
      </c>
    </row>
  </sheetData>
  <mergeCells count="8">
    <mergeCell ref="A7:A13"/>
    <mergeCell ref="B7:B13"/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平包RU</vt:lpstr>
      <vt:lpstr>胶袋贴纸</vt:lpstr>
      <vt:lpstr>胶袋贴纸!Print_Area</vt:lpstr>
      <vt:lpstr>平包RU!Print_Area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2024-03-20T05:32:02Z</cp:lastPrinted>
  <dcterms:created xsi:type="dcterms:W3CDTF">2017-02-25T05:34:00Z</dcterms:created>
  <dcterms:modified xsi:type="dcterms:W3CDTF">2024-03-20T05:33:07Z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