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价格贴!$A$1:$L$66</definedName>
  </definedNames>
  <calcPr calcId="124519"/>
</workbook>
</file>

<file path=xl/calcChain.xml><?xml version="1.0" encoding="utf-8"?>
<calcChain xmlns="http://schemas.openxmlformats.org/spreadsheetml/2006/main">
  <c r="F66" i="7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7"/>
  <c r="H7" s="1"/>
</calcChain>
</file>

<file path=xl/sharedStrings.xml><?xml version="1.0" encoding="utf-8"?>
<sst xmlns="http://schemas.openxmlformats.org/spreadsheetml/2006/main" count="150" uniqueCount="34">
  <si>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</si>
  <si>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</si>
  <si>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</si>
  <si>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</si>
  <si>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</si>
  <si>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</si>
  <si>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</si>
  <si>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</si>
  <si>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</si>
  <si>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</si>
  <si>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</si>
  <si>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</si>
  <si>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</si>
  <si>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</si>
  <si>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</si>
  <si>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</si>
  <si>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</si>
  <si>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</si>
  <si>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</si>
  <si>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</si>
  <si>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</si>
  <si>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</si>
  <si>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</si>
  <si>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</si>
  <si>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</si>
  <si>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</si>
  <si>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</si>
  <si>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</si>
  <si>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 xml:space="preserve">海宁迈高服饰有限公司   Marjorie 138 6750 2025    浙江省海宁市马桥街道经编一路29号                                                                                             
</t>
    <phoneticPr fontId="15" type="noConversion"/>
  </si>
  <si>
    <t>SF 1530511907281</t>
    <phoneticPr fontId="15" type="noConversion"/>
  </si>
  <si>
    <t>P24030302//S24030170</t>
    <phoneticPr fontId="15" type="noConversion"/>
  </si>
  <si>
    <t>135*100</t>
    <phoneticPr fontId="15" type="noConversion"/>
  </si>
  <si>
    <t>C9672AX</t>
  </si>
  <si>
    <t>BK27 - BLACK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</si>
</sst>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</numFmts>
  <fonts count="31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indexed="8"/>
      <name val="Calibri"/>
      <family val="2"/>
    </font>
    <font>
      <sz val="8"/>
      <color indexed="8"/>
      <name val="宋体"/>
      <family val="3"/>
      <charset val="134"/>
    </font>
    <font>
      <sz val="8"/>
      <color indexed="8"/>
      <name val="Calibri"/>
      <family val="2"/>
    </font>
    <font>
      <sz val="8"/>
      <color theme="1"/>
      <name val="宋体"/>
      <family val="3"/>
      <charset val="134"/>
      <scheme val="minor"/>
    </font>
    <font>
      <b/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45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178" fontId="2" fillId="0" borderId="0" xfId="0" applyNumberFormat="1" applyFont="1" applyAlignment="1">
      <alignment horizontal="center" vertical="center"/>
    </xf>
    <xf numFmtId="178" fontId="7" fillId="0" borderId="1" xfId="3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Fill="1" applyBorder="1" applyAlignment="1">
      <alignment horizontal="center" vertical="center" wrapText="1"/>
    </xf>
    <xf numFmtId="178" fontId="8" fillId="0" borderId="1" xfId="2" applyNumberFormat="1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center" vertical="center"/>
    </xf>
    <xf numFmtId="178" fontId="25" fillId="0" borderId="1" xfId="0" applyNumberFormat="1" applyFont="1" applyFill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6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/>
    </xf>
    <xf numFmtId="1" fontId="29" fillId="0" borderId="1" xfId="0" applyNumberFormat="1" applyFont="1" applyFill="1" applyBorder="1" applyAlignment="1">
      <alignment horizontal="center"/>
    </xf>
    <xf numFmtId="180" fontId="29" fillId="0" borderId="1" xfId="0" applyNumberFormat="1" applyFont="1" applyFill="1" applyBorder="1" applyAlignment="1">
      <alignment horizontal="center"/>
    </xf>
    <xf numFmtId="180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/>
    </xf>
    <xf numFmtId="178" fontId="28" fillId="0" borderId="1" xfId="0" applyFont="1" applyBorder="1" applyAlignment="1">
      <alignment horizontal="center" vertical="center"/>
    </xf>
    <xf numFmtId="0" fontId="30" fillId="0" borderId="1" xfId="0" applyNumberFormat="1" applyFont="1" applyBorder="1" applyAlignment="1">
      <alignment horizontal="center" vertical="center"/>
    </xf>
    <xf numFmtId="178" fontId="30" fillId="0" borderId="1" xfId="0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0" fontId="27" fillId="0" borderId="2" xfId="0" applyNumberFormat="1" applyFont="1" applyBorder="1" applyAlignment="1">
      <alignment horizontal="center" vertical="center"/>
    </xf>
    <xf numFmtId="0" fontId="27" fillId="0" borderId="3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8" fillId="0" borderId="2" xfId="0" applyNumberFormat="1" applyFont="1" applyBorder="1" applyAlignment="1">
      <alignment horizontal="center" vertical="center"/>
    </xf>
    <xf numFmtId="0" fontId="28" fillId="0" borderId="3" xfId="0" applyNumberFormat="1" applyFont="1" applyBorder="1" applyAlignment="1">
      <alignment horizontal="center" vertical="center"/>
    </xf>
    <xf numFmtId="0" fontId="28" fillId="0" borderId="4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6"/>
  <sheetViews>
    <sheetView tabSelected="1" workbookViewId="0">
      <selection activeCell="B7" sqref="B7:B65"/>
    </sheetView>
  </sheetViews>
  <sheetFormatPr defaultRowHeight="26.25"/>
  <cols>
    <col min="1" max="1" width="16.125" style="2" customWidth="1"/>
    <col min="2" max="2" width="11.25" style="2" customWidth="1"/>
    <col min="3" max="3" width="16.75" style="2" customWidth="1"/>
    <col min="4" max="4" width="13.5" style="2" customWidth="1"/>
    <col min="5" max="5" width="18.25" style="2" customWidth="1"/>
    <col min="6" max="6" width="8" style="10" customWidth="1"/>
    <col min="7" max="7" width="10.75" style="10" customWidth="1"/>
    <col min="8" max="8" width="8.25" style="10" customWidth="1"/>
    <col min="9" max="9" width="10.875" style="3" customWidth="1"/>
    <col min="10" max="10" width="10.125" style="4" customWidth="1"/>
    <col min="11" max="11" width="7.5" style="4" customWidth="1"/>
    <col min="12" max="12" width="6.25" style="2" customWidth="1"/>
    <col min="13" max="13" width="18" style="2"/>
    <col min="14" max="14" width="21.25" style="12" bestFit="1" customWidth="1"/>
    <col min="15" max="16384" width="9" style="2"/>
  </cols>
  <sheetData>
    <row r="1" spans="1:14">
      <c r="A1" s="24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>
      <c r="A2" s="24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4" ht="23.25" customHeight="1">
      <c r="A3" s="18"/>
      <c r="B3" s="18"/>
      <c r="C3" s="18"/>
      <c r="D3" s="20" t="s">
        <v>0</v>
      </c>
      <c r="E3" s="26">
        <v>45372</v>
      </c>
      <c r="F3" s="26"/>
      <c r="G3" s="27" t="s">
        <v>28</v>
      </c>
      <c r="H3" s="27"/>
      <c r="I3" s="27"/>
      <c r="J3" s="27"/>
      <c r="K3" s="27"/>
      <c r="L3" s="27"/>
    </row>
    <row r="4" spans="1:14" ht="19.5" customHeight="1">
      <c r="A4" s="21"/>
      <c r="B4" s="18"/>
      <c r="C4" s="29" t="s">
        <v>1</v>
      </c>
      <c r="D4" s="29"/>
      <c r="E4" s="28" t="s">
        <v>29</v>
      </c>
      <c r="F4" s="28"/>
      <c r="G4" s="27"/>
      <c r="H4" s="27"/>
      <c r="I4" s="27"/>
      <c r="J4" s="27"/>
      <c r="K4" s="27"/>
      <c r="L4" s="27"/>
    </row>
    <row r="5" spans="1:14" s="1" customFormat="1" ht="38.25">
      <c r="A5" s="5" t="s">
        <v>23</v>
      </c>
      <c r="B5" s="6" t="s">
        <v>19</v>
      </c>
      <c r="C5" s="6" t="s">
        <v>20</v>
      </c>
      <c r="D5" s="7" t="s">
        <v>21</v>
      </c>
      <c r="E5" s="7" t="s">
        <v>2</v>
      </c>
      <c r="F5" s="11" t="s">
        <v>3</v>
      </c>
      <c r="G5" s="11" t="s">
        <v>4</v>
      </c>
      <c r="H5" s="11" t="s">
        <v>5</v>
      </c>
      <c r="I5" s="8" t="s">
        <v>6</v>
      </c>
      <c r="J5" s="9" t="s">
        <v>7</v>
      </c>
      <c r="K5" s="9" t="s">
        <v>8</v>
      </c>
      <c r="L5" s="6" t="s">
        <v>9</v>
      </c>
      <c r="N5" s="13"/>
    </row>
    <row r="6" spans="1:14" s="1" customFormat="1" ht="26.25" customHeight="1">
      <c r="A6" s="15" t="s">
        <v>24</v>
      </c>
      <c r="B6" s="14" t="s">
        <v>22</v>
      </c>
      <c r="C6" s="16" t="s">
        <v>25</v>
      </c>
      <c r="D6" s="16" t="s">
        <v>26</v>
      </c>
      <c r="E6" s="19" t="s">
        <v>27</v>
      </c>
      <c r="F6" s="11" t="s">
        <v>10</v>
      </c>
      <c r="G6" s="11" t="s">
        <v>11</v>
      </c>
      <c r="H6" s="11" t="s">
        <v>12</v>
      </c>
      <c r="I6" s="17" t="s">
        <v>13</v>
      </c>
      <c r="J6" s="9" t="s">
        <v>14</v>
      </c>
      <c r="K6" s="9" t="s">
        <v>15</v>
      </c>
      <c r="L6" s="6" t="s">
        <v>16</v>
      </c>
      <c r="N6" s="13"/>
    </row>
    <row r="7" spans="1:14" s="22" customFormat="1" ht="9" customHeight="1">
      <c r="A7" s="39" t="s">
        <v>30</v>
      </c>
      <c r="B7" s="42" t="s">
        <v>31</v>
      </c>
      <c r="C7" s="30" t="s">
        <v>32</v>
      </c>
      <c r="D7" s="30">
        <v>1288614</v>
      </c>
      <c r="E7" s="31" t="s">
        <v>33</v>
      </c>
      <c r="F7" s="32">
        <v>58.8</v>
      </c>
      <c r="G7" s="33">
        <f>F7*0.03</f>
        <v>1.7639999999999998</v>
      </c>
      <c r="H7" s="33">
        <f>SUM(F7:G7)</f>
        <v>60.564</v>
      </c>
      <c r="I7" s="34"/>
      <c r="J7" s="34"/>
      <c r="K7" s="34"/>
      <c r="L7" s="35"/>
      <c r="N7" s="23"/>
    </row>
    <row r="8" spans="1:14" s="22" customFormat="1" ht="9" customHeight="1">
      <c r="A8" s="40"/>
      <c r="B8" s="43"/>
      <c r="C8" s="30" t="s">
        <v>32</v>
      </c>
      <c r="D8" s="30">
        <v>1288614</v>
      </c>
      <c r="E8" s="31" t="s">
        <v>33</v>
      </c>
      <c r="F8" s="32">
        <v>67.2</v>
      </c>
      <c r="G8" s="33">
        <f t="shared" ref="G8:G65" si="0">F8*0.03</f>
        <v>2.016</v>
      </c>
      <c r="H8" s="33">
        <f t="shared" ref="H8:H65" si="1">SUM(F8:G8)</f>
        <v>69.216000000000008</v>
      </c>
      <c r="I8" s="34"/>
      <c r="J8" s="34"/>
      <c r="K8" s="34"/>
      <c r="L8" s="35"/>
      <c r="N8" s="23"/>
    </row>
    <row r="9" spans="1:14" s="22" customFormat="1" ht="9" customHeight="1">
      <c r="A9" s="40"/>
      <c r="B9" s="43"/>
      <c r="C9" s="30" t="s">
        <v>32</v>
      </c>
      <c r="D9" s="30">
        <v>1288614</v>
      </c>
      <c r="E9" s="31" t="s">
        <v>33</v>
      </c>
      <c r="F9" s="32">
        <v>1.05</v>
      </c>
      <c r="G9" s="33">
        <f t="shared" si="0"/>
        <v>3.15E-2</v>
      </c>
      <c r="H9" s="33">
        <f t="shared" si="1"/>
        <v>1.0815000000000001</v>
      </c>
      <c r="I9" s="34"/>
      <c r="J9" s="34"/>
      <c r="K9" s="34"/>
      <c r="L9" s="35"/>
      <c r="N9" s="23"/>
    </row>
    <row r="10" spans="1:14" s="22" customFormat="1" ht="9" customHeight="1">
      <c r="A10" s="40"/>
      <c r="B10" s="43"/>
      <c r="C10" s="30" t="s">
        <v>32</v>
      </c>
      <c r="D10" s="30">
        <v>1288614</v>
      </c>
      <c r="E10" s="31" t="s">
        <v>33</v>
      </c>
      <c r="F10" s="32">
        <v>76.650000000000006</v>
      </c>
      <c r="G10" s="33">
        <f t="shared" si="0"/>
        <v>2.2995000000000001</v>
      </c>
      <c r="H10" s="33">
        <f t="shared" si="1"/>
        <v>78.9495</v>
      </c>
      <c r="I10" s="34"/>
      <c r="J10" s="34"/>
      <c r="K10" s="34"/>
      <c r="L10" s="35"/>
      <c r="N10" s="23"/>
    </row>
    <row r="11" spans="1:14" s="22" customFormat="1" ht="9" customHeight="1">
      <c r="A11" s="40"/>
      <c r="B11" s="43"/>
      <c r="C11" s="30" t="s">
        <v>32</v>
      </c>
      <c r="D11" s="30">
        <v>1288614</v>
      </c>
      <c r="E11" s="31" t="s">
        <v>33</v>
      </c>
      <c r="F11" s="32">
        <v>8.4</v>
      </c>
      <c r="G11" s="33">
        <f t="shared" si="0"/>
        <v>0.252</v>
      </c>
      <c r="H11" s="33">
        <f t="shared" si="1"/>
        <v>8.652000000000001</v>
      </c>
      <c r="I11" s="34"/>
      <c r="J11" s="34"/>
      <c r="K11" s="34"/>
      <c r="L11" s="35"/>
      <c r="N11" s="23"/>
    </row>
    <row r="12" spans="1:14" s="22" customFormat="1" ht="9" customHeight="1">
      <c r="A12" s="40"/>
      <c r="B12" s="43"/>
      <c r="C12" s="30" t="s">
        <v>32</v>
      </c>
      <c r="D12" s="30">
        <v>1288616</v>
      </c>
      <c r="E12" s="31" t="s">
        <v>33</v>
      </c>
      <c r="F12" s="32">
        <v>254.1</v>
      </c>
      <c r="G12" s="33">
        <f t="shared" si="0"/>
        <v>7.6229999999999993</v>
      </c>
      <c r="H12" s="33">
        <f t="shared" si="1"/>
        <v>261.72300000000001</v>
      </c>
      <c r="I12" s="34"/>
      <c r="J12" s="34"/>
      <c r="K12" s="34"/>
      <c r="L12" s="35"/>
      <c r="N12" s="23"/>
    </row>
    <row r="13" spans="1:14" s="22" customFormat="1" ht="9" customHeight="1">
      <c r="A13" s="40"/>
      <c r="B13" s="43"/>
      <c r="C13" s="30" t="s">
        <v>32</v>
      </c>
      <c r="D13" s="30">
        <v>1288616</v>
      </c>
      <c r="E13" s="31" t="s">
        <v>33</v>
      </c>
      <c r="F13" s="32">
        <v>34.65</v>
      </c>
      <c r="G13" s="33">
        <f t="shared" si="0"/>
        <v>1.0394999999999999</v>
      </c>
      <c r="H13" s="33">
        <f t="shared" si="1"/>
        <v>35.689499999999995</v>
      </c>
      <c r="I13" s="34"/>
      <c r="J13" s="34"/>
      <c r="K13" s="34"/>
      <c r="L13" s="35"/>
      <c r="N13" s="23"/>
    </row>
    <row r="14" spans="1:14" s="22" customFormat="1" ht="9" customHeight="1">
      <c r="A14" s="40"/>
      <c r="B14" s="43"/>
      <c r="C14" s="30" t="s">
        <v>32</v>
      </c>
      <c r="D14" s="30">
        <v>1288616</v>
      </c>
      <c r="E14" s="31" t="s">
        <v>33</v>
      </c>
      <c r="F14" s="32">
        <v>87.15</v>
      </c>
      <c r="G14" s="33">
        <f t="shared" si="0"/>
        <v>2.6145</v>
      </c>
      <c r="H14" s="33">
        <f t="shared" si="1"/>
        <v>89.764500000000012</v>
      </c>
      <c r="I14" s="34"/>
      <c r="J14" s="34"/>
      <c r="K14" s="34"/>
      <c r="L14" s="35"/>
      <c r="N14" s="23"/>
    </row>
    <row r="15" spans="1:14" s="22" customFormat="1" ht="9" customHeight="1">
      <c r="A15" s="40"/>
      <c r="B15" s="43"/>
      <c r="C15" s="30" t="s">
        <v>32</v>
      </c>
      <c r="D15" s="30">
        <v>1288669</v>
      </c>
      <c r="E15" s="31" t="s">
        <v>33</v>
      </c>
      <c r="F15" s="32">
        <v>156.44999999999999</v>
      </c>
      <c r="G15" s="33">
        <f t="shared" si="0"/>
        <v>4.6934999999999993</v>
      </c>
      <c r="H15" s="33">
        <f t="shared" si="1"/>
        <v>161.14349999999999</v>
      </c>
      <c r="I15" s="34"/>
      <c r="J15" s="34"/>
      <c r="K15" s="34"/>
      <c r="L15" s="35"/>
      <c r="N15" s="23"/>
    </row>
    <row r="16" spans="1:14" s="22" customFormat="1" ht="9" customHeight="1">
      <c r="A16" s="40"/>
      <c r="B16" s="43"/>
      <c r="C16" s="30" t="s">
        <v>32</v>
      </c>
      <c r="D16" s="30">
        <v>1288669</v>
      </c>
      <c r="E16" s="31" t="s">
        <v>33</v>
      </c>
      <c r="F16" s="32">
        <v>180.6</v>
      </c>
      <c r="G16" s="33">
        <f t="shared" si="0"/>
        <v>5.4179999999999993</v>
      </c>
      <c r="H16" s="33">
        <f t="shared" si="1"/>
        <v>186.018</v>
      </c>
      <c r="I16" s="34"/>
      <c r="J16" s="34"/>
      <c r="K16" s="34"/>
      <c r="L16" s="35"/>
      <c r="N16" s="23"/>
    </row>
    <row r="17" spans="1:14" s="22" customFormat="1" ht="9" customHeight="1">
      <c r="A17" s="40"/>
      <c r="B17" s="43"/>
      <c r="C17" s="30" t="s">
        <v>32</v>
      </c>
      <c r="D17" s="30">
        <v>1288669</v>
      </c>
      <c r="E17" s="31" t="s">
        <v>33</v>
      </c>
      <c r="F17" s="32">
        <v>1.05</v>
      </c>
      <c r="G17" s="33">
        <f t="shared" si="0"/>
        <v>3.15E-2</v>
      </c>
      <c r="H17" s="33">
        <f t="shared" si="1"/>
        <v>1.0815000000000001</v>
      </c>
      <c r="I17" s="34"/>
      <c r="J17" s="34"/>
      <c r="K17" s="34"/>
      <c r="L17" s="35"/>
      <c r="N17" s="23"/>
    </row>
    <row r="18" spans="1:14" ht="9" customHeight="1">
      <c r="A18" s="40"/>
      <c r="B18" s="43"/>
      <c r="C18" s="30" t="s">
        <v>32</v>
      </c>
      <c r="D18" s="30">
        <v>1288669</v>
      </c>
      <c r="E18" s="31" t="s">
        <v>33</v>
      </c>
      <c r="F18" s="32">
        <v>205.8</v>
      </c>
      <c r="G18" s="33">
        <f t="shared" si="0"/>
        <v>6.1740000000000004</v>
      </c>
      <c r="H18" s="33">
        <f t="shared" si="1"/>
        <v>211.97400000000002</v>
      </c>
      <c r="I18" s="36"/>
      <c r="J18" s="36"/>
      <c r="K18" s="36"/>
      <c r="L18" s="37"/>
    </row>
    <row r="19" spans="1:14" ht="9" customHeight="1">
      <c r="A19" s="40"/>
      <c r="B19" s="43"/>
      <c r="C19" s="30" t="s">
        <v>32</v>
      </c>
      <c r="D19" s="30">
        <v>1288669</v>
      </c>
      <c r="E19" s="31" t="s">
        <v>33</v>
      </c>
      <c r="F19" s="32">
        <v>19.95</v>
      </c>
      <c r="G19" s="33">
        <f t="shared" si="0"/>
        <v>0.59849999999999992</v>
      </c>
      <c r="H19" s="33">
        <f t="shared" si="1"/>
        <v>20.548500000000001</v>
      </c>
      <c r="I19" s="36"/>
      <c r="J19" s="36"/>
      <c r="K19" s="36"/>
      <c r="L19" s="37"/>
    </row>
    <row r="20" spans="1:14" ht="9" customHeight="1">
      <c r="A20" s="40"/>
      <c r="B20" s="43"/>
      <c r="C20" s="30" t="s">
        <v>32</v>
      </c>
      <c r="D20" s="30">
        <v>1288671</v>
      </c>
      <c r="E20" s="31" t="s">
        <v>33</v>
      </c>
      <c r="F20" s="32">
        <v>744.45</v>
      </c>
      <c r="G20" s="33">
        <f t="shared" si="0"/>
        <v>22.333500000000001</v>
      </c>
      <c r="H20" s="33">
        <f t="shared" si="1"/>
        <v>766.7835</v>
      </c>
      <c r="I20" s="36"/>
      <c r="J20" s="36"/>
      <c r="K20" s="36"/>
      <c r="L20" s="37"/>
    </row>
    <row r="21" spans="1:14" ht="9" customHeight="1">
      <c r="A21" s="40"/>
      <c r="B21" s="43"/>
      <c r="C21" s="30" t="s">
        <v>32</v>
      </c>
      <c r="D21" s="30">
        <v>1288671</v>
      </c>
      <c r="E21" s="31" t="s">
        <v>33</v>
      </c>
      <c r="F21" s="32">
        <v>91.35</v>
      </c>
      <c r="G21" s="33">
        <f t="shared" si="0"/>
        <v>2.7404999999999999</v>
      </c>
      <c r="H21" s="33">
        <f t="shared" si="1"/>
        <v>94.090499999999992</v>
      </c>
      <c r="I21" s="36"/>
      <c r="J21" s="36"/>
      <c r="K21" s="36"/>
      <c r="L21" s="37"/>
    </row>
    <row r="22" spans="1:14" ht="9" customHeight="1">
      <c r="A22" s="40"/>
      <c r="B22" s="43"/>
      <c r="C22" s="30" t="s">
        <v>32</v>
      </c>
      <c r="D22" s="30">
        <v>1288671</v>
      </c>
      <c r="E22" s="31" t="s">
        <v>33</v>
      </c>
      <c r="F22" s="32">
        <v>233.1</v>
      </c>
      <c r="G22" s="33">
        <f t="shared" si="0"/>
        <v>6.9929999999999994</v>
      </c>
      <c r="H22" s="33">
        <f t="shared" si="1"/>
        <v>240.09299999999999</v>
      </c>
      <c r="I22" s="36"/>
      <c r="J22" s="36"/>
      <c r="K22" s="36"/>
      <c r="L22" s="37"/>
    </row>
    <row r="23" spans="1:14" ht="9" customHeight="1">
      <c r="A23" s="40"/>
      <c r="B23" s="43"/>
      <c r="C23" s="30" t="s">
        <v>32</v>
      </c>
      <c r="D23" s="30">
        <v>1288619</v>
      </c>
      <c r="E23" s="31" t="s">
        <v>33</v>
      </c>
      <c r="F23" s="32">
        <v>1.05</v>
      </c>
      <c r="G23" s="33">
        <f t="shared" si="0"/>
        <v>3.15E-2</v>
      </c>
      <c r="H23" s="33">
        <f t="shared" si="1"/>
        <v>1.0815000000000001</v>
      </c>
      <c r="I23" s="36"/>
      <c r="J23" s="36"/>
      <c r="K23" s="36"/>
      <c r="L23" s="37"/>
    </row>
    <row r="24" spans="1:14" ht="9" customHeight="1">
      <c r="A24" s="40"/>
      <c r="B24" s="43"/>
      <c r="C24" s="30" t="s">
        <v>32</v>
      </c>
      <c r="D24" s="30">
        <v>1288619</v>
      </c>
      <c r="E24" s="31" t="s">
        <v>33</v>
      </c>
      <c r="F24" s="32">
        <v>2.1</v>
      </c>
      <c r="G24" s="33">
        <f t="shared" si="0"/>
        <v>6.3E-2</v>
      </c>
      <c r="H24" s="33">
        <f t="shared" si="1"/>
        <v>2.1630000000000003</v>
      </c>
      <c r="I24" s="36"/>
      <c r="J24" s="36"/>
      <c r="K24" s="36"/>
      <c r="L24" s="37"/>
    </row>
    <row r="25" spans="1:14" ht="9" customHeight="1">
      <c r="A25" s="40"/>
      <c r="B25" s="43"/>
      <c r="C25" s="30" t="s">
        <v>32</v>
      </c>
      <c r="D25" s="30">
        <v>1288619</v>
      </c>
      <c r="E25" s="31" t="s">
        <v>33</v>
      </c>
      <c r="F25" s="32">
        <v>29.4</v>
      </c>
      <c r="G25" s="33">
        <f t="shared" si="0"/>
        <v>0.8819999999999999</v>
      </c>
      <c r="H25" s="33">
        <f t="shared" si="1"/>
        <v>30.282</v>
      </c>
      <c r="I25" s="37"/>
      <c r="J25" s="38"/>
      <c r="K25" s="38"/>
      <c r="L25" s="37"/>
    </row>
    <row r="26" spans="1:14" ht="9" customHeight="1">
      <c r="A26" s="40"/>
      <c r="B26" s="43"/>
      <c r="C26" s="30" t="s">
        <v>32</v>
      </c>
      <c r="D26" s="30">
        <v>1288619</v>
      </c>
      <c r="E26" s="31" t="s">
        <v>33</v>
      </c>
      <c r="F26" s="32">
        <v>5.25</v>
      </c>
      <c r="G26" s="33">
        <f t="shared" si="0"/>
        <v>0.1575</v>
      </c>
      <c r="H26" s="33">
        <f t="shared" si="1"/>
        <v>5.4074999999999998</v>
      </c>
      <c r="I26" s="37"/>
      <c r="J26" s="38"/>
      <c r="K26" s="38"/>
      <c r="L26" s="37"/>
    </row>
    <row r="27" spans="1:14" ht="9" customHeight="1">
      <c r="A27" s="40"/>
      <c r="B27" s="43"/>
      <c r="C27" s="30" t="s">
        <v>32</v>
      </c>
      <c r="D27" s="30">
        <v>1288635</v>
      </c>
      <c r="E27" s="31" t="s">
        <v>33</v>
      </c>
      <c r="F27" s="32">
        <v>50.4</v>
      </c>
      <c r="G27" s="33">
        <f t="shared" si="0"/>
        <v>1.512</v>
      </c>
      <c r="H27" s="33">
        <f t="shared" si="1"/>
        <v>51.911999999999999</v>
      </c>
      <c r="I27" s="37"/>
      <c r="J27" s="38"/>
      <c r="K27" s="38"/>
      <c r="L27" s="37"/>
    </row>
    <row r="28" spans="1:14" ht="9" customHeight="1">
      <c r="A28" s="40"/>
      <c r="B28" s="43"/>
      <c r="C28" s="30" t="s">
        <v>32</v>
      </c>
      <c r="D28" s="30">
        <v>1288635</v>
      </c>
      <c r="E28" s="31" t="s">
        <v>33</v>
      </c>
      <c r="F28" s="32">
        <v>37.799999999999997</v>
      </c>
      <c r="G28" s="33">
        <f t="shared" si="0"/>
        <v>1.1339999999999999</v>
      </c>
      <c r="H28" s="33">
        <f t="shared" si="1"/>
        <v>38.933999999999997</v>
      </c>
      <c r="I28" s="37"/>
      <c r="J28" s="38"/>
      <c r="K28" s="38"/>
      <c r="L28" s="37"/>
    </row>
    <row r="29" spans="1:14" ht="9" customHeight="1">
      <c r="A29" s="40"/>
      <c r="B29" s="43"/>
      <c r="C29" s="30" t="s">
        <v>32</v>
      </c>
      <c r="D29" s="30">
        <v>1288635</v>
      </c>
      <c r="E29" s="31" t="s">
        <v>33</v>
      </c>
      <c r="F29" s="32">
        <v>69.3</v>
      </c>
      <c r="G29" s="33">
        <f t="shared" si="0"/>
        <v>2.0789999999999997</v>
      </c>
      <c r="H29" s="33">
        <f t="shared" si="1"/>
        <v>71.378999999999991</v>
      </c>
      <c r="I29" s="37"/>
      <c r="J29" s="38"/>
      <c r="K29" s="38"/>
      <c r="L29" s="37"/>
    </row>
    <row r="30" spans="1:14" ht="9" customHeight="1">
      <c r="A30" s="40"/>
      <c r="B30" s="43"/>
      <c r="C30" s="30" t="s">
        <v>32</v>
      </c>
      <c r="D30" s="30">
        <v>1288672</v>
      </c>
      <c r="E30" s="31" t="s">
        <v>33</v>
      </c>
      <c r="F30" s="32">
        <v>18.899999999999999</v>
      </c>
      <c r="G30" s="33">
        <f t="shared" si="0"/>
        <v>0.56699999999999995</v>
      </c>
      <c r="H30" s="33">
        <f t="shared" si="1"/>
        <v>19.466999999999999</v>
      </c>
      <c r="I30" s="37"/>
      <c r="J30" s="38"/>
      <c r="K30" s="38"/>
      <c r="L30" s="37"/>
    </row>
    <row r="31" spans="1:14" ht="9" customHeight="1">
      <c r="A31" s="40"/>
      <c r="B31" s="43"/>
      <c r="C31" s="30" t="s">
        <v>32</v>
      </c>
      <c r="D31" s="30">
        <v>1288672</v>
      </c>
      <c r="E31" s="31" t="s">
        <v>33</v>
      </c>
      <c r="F31" s="32">
        <v>3.15</v>
      </c>
      <c r="G31" s="33">
        <f t="shared" si="0"/>
        <v>9.4500000000000001E-2</v>
      </c>
      <c r="H31" s="33">
        <f t="shared" si="1"/>
        <v>3.2444999999999999</v>
      </c>
      <c r="I31" s="37"/>
      <c r="J31" s="38"/>
      <c r="K31" s="38"/>
      <c r="L31" s="37"/>
    </row>
    <row r="32" spans="1:14" ht="9" customHeight="1">
      <c r="A32" s="40"/>
      <c r="B32" s="43"/>
      <c r="C32" s="30" t="s">
        <v>32</v>
      </c>
      <c r="D32" s="30">
        <v>1288672</v>
      </c>
      <c r="E32" s="31" t="s">
        <v>33</v>
      </c>
      <c r="F32" s="32">
        <v>54.6</v>
      </c>
      <c r="G32" s="33">
        <f t="shared" si="0"/>
        <v>1.6379999999999999</v>
      </c>
      <c r="H32" s="33">
        <f t="shared" si="1"/>
        <v>56.238</v>
      </c>
      <c r="I32" s="37"/>
      <c r="J32" s="38"/>
      <c r="K32" s="38"/>
      <c r="L32" s="37"/>
    </row>
    <row r="33" spans="1:12" ht="9" customHeight="1">
      <c r="A33" s="40"/>
      <c r="B33" s="43"/>
      <c r="C33" s="30" t="s">
        <v>32</v>
      </c>
      <c r="D33" s="30">
        <v>1288673</v>
      </c>
      <c r="E33" s="31" t="s">
        <v>33</v>
      </c>
      <c r="F33" s="32">
        <v>30.45</v>
      </c>
      <c r="G33" s="33">
        <f t="shared" si="0"/>
        <v>0.91349999999999998</v>
      </c>
      <c r="H33" s="33">
        <f t="shared" si="1"/>
        <v>31.363499999999998</v>
      </c>
      <c r="I33" s="37"/>
      <c r="J33" s="38"/>
      <c r="K33" s="38"/>
      <c r="L33" s="37"/>
    </row>
    <row r="34" spans="1:12" ht="9" customHeight="1">
      <c r="A34" s="40"/>
      <c r="B34" s="43"/>
      <c r="C34" s="30" t="s">
        <v>32</v>
      </c>
      <c r="D34" s="30">
        <v>1288673</v>
      </c>
      <c r="E34" s="31" t="s">
        <v>33</v>
      </c>
      <c r="F34" s="32">
        <v>73.5</v>
      </c>
      <c r="G34" s="33">
        <f t="shared" si="0"/>
        <v>2.2050000000000001</v>
      </c>
      <c r="H34" s="33">
        <f t="shared" si="1"/>
        <v>75.704999999999998</v>
      </c>
      <c r="I34" s="37"/>
      <c r="J34" s="38"/>
      <c r="K34" s="38"/>
      <c r="L34" s="37"/>
    </row>
    <row r="35" spans="1:12" ht="9" customHeight="1">
      <c r="A35" s="40"/>
      <c r="B35" s="43"/>
      <c r="C35" s="30" t="s">
        <v>32</v>
      </c>
      <c r="D35" s="30">
        <v>1288673</v>
      </c>
      <c r="E35" s="31" t="s">
        <v>33</v>
      </c>
      <c r="F35" s="32">
        <v>11.55</v>
      </c>
      <c r="G35" s="33">
        <f t="shared" si="0"/>
        <v>0.34650000000000003</v>
      </c>
      <c r="H35" s="33">
        <f t="shared" si="1"/>
        <v>11.896500000000001</v>
      </c>
      <c r="I35" s="37"/>
      <c r="J35" s="38"/>
      <c r="K35" s="38"/>
      <c r="L35" s="37"/>
    </row>
    <row r="36" spans="1:12" ht="9" customHeight="1">
      <c r="A36" s="40"/>
      <c r="B36" s="43"/>
      <c r="C36" s="30" t="s">
        <v>32</v>
      </c>
      <c r="D36" s="30">
        <v>1288674</v>
      </c>
      <c r="E36" s="31" t="s">
        <v>33</v>
      </c>
      <c r="F36" s="32">
        <v>7.35</v>
      </c>
      <c r="G36" s="33">
        <f t="shared" si="0"/>
        <v>0.22049999999999997</v>
      </c>
      <c r="H36" s="33">
        <f t="shared" si="1"/>
        <v>7.5705</v>
      </c>
      <c r="I36" s="37"/>
      <c r="J36" s="38"/>
      <c r="K36" s="38"/>
      <c r="L36" s="37"/>
    </row>
    <row r="37" spans="1:12" ht="9" customHeight="1">
      <c r="A37" s="40"/>
      <c r="B37" s="43"/>
      <c r="C37" s="30" t="s">
        <v>32</v>
      </c>
      <c r="D37" s="30">
        <v>1288674</v>
      </c>
      <c r="E37" s="31" t="s">
        <v>33</v>
      </c>
      <c r="F37" s="32">
        <v>6.3</v>
      </c>
      <c r="G37" s="33">
        <f t="shared" si="0"/>
        <v>0.189</v>
      </c>
      <c r="H37" s="33">
        <f t="shared" si="1"/>
        <v>6.4889999999999999</v>
      </c>
      <c r="I37" s="37"/>
      <c r="J37" s="38"/>
      <c r="K37" s="38"/>
      <c r="L37" s="37"/>
    </row>
    <row r="38" spans="1:12" ht="9" customHeight="1">
      <c r="A38" s="40"/>
      <c r="B38" s="43"/>
      <c r="C38" s="30" t="s">
        <v>32</v>
      </c>
      <c r="D38" s="30">
        <v>1288674</v>
      </c>
      <c r="E38" s="31" t="s">
        <v>33</v>
      </c>
      <c r="F38" s="32">
        <v>6.3</v>
      </c>
      <c r="G38" s="33">
        <f t="shared" si="0"/>
        <v>0.189</v>
      </c>
      <c r="H38" s="33">
        <f t="shared" si="1"/>
        <v>6.4889999999999999</v>
      </c>
      <c r="I38" s="37"/>
      <c r="J38" s="38"/>
      <c r="K38" s="38"/>
      <c r="L38" s="37"/>
    </row>
    <row r="39" spans="1:12" ht="9" customHeight="1">
      <c r="A39" s="40"/>
      <c r="B39" s="43"/>
      <c r="C39" s="30" t="s">
        <v>32</v>
      </c>
      <c r="D39" s="30">
        <v>1288637</v>
      </c>
      <c r="E39" s="31" t="s">
        <v>33</v>
      </c>
      <c r="F39" s="32">
        <v>17.850000000000001</v>
      </c>
      <c r="G39" s="33">
        <f t="shared" si="0"/>
        <v>0.53549999999999998</v>
      </c>
      <c r="H39" s="33">
        <f t="shared" si="1"/>
        <v>18.3855</v>
      </c>
      <c r="I39" s="37"/>
      <c r="J39" s="38"/>
      <c r="K39" s="38"/>
      <c r="L39" s="37"/>
    </row>
    <row r="40" spans="1:12" ht="9" customHeight="1">
      <c r="A40" s="40"/>
      <c r="B40" s="43"/>
      <c r="C40" s="30" t="s">
        <v>32</v>
      </c>
      <c r="D40" s="30">
        <v>1288637</v>
      </c>
      <c r="E40" s="31" t="s">
        <v>33</v>
      </c>
      <c r="F40" s="32">
        <v>27.3</v>
      </c>
      <c r="G40" s="33">
        <f t="shared" si="0"/>
        <v>0.81899999999999995</v>
      </c>
      <c r="H40" s="33">
        <f t="shared" si="1"/>
        <v>28.119</v>
      </c>
      <c r="I40" s="37"/>
      <c r="J40" s="38"/>
      <c r="K40" s="38"/>
      <c r="L40" s="37"/>
    </row>
    <row r="41" spans="1:12" ht="9" customHeight="1">
      <c r="A41" s="40"/>
      <c r="B41" s="43"/>
      <c r="C41" s="30" t="s">
        <v>32</v>
      </c>
      <c r="D41" s="30">
        <v>1288637</v>
      </c>
      <c r="E41" s="31" t="s">
        <v>33</v>
      </c>
      <c r="F41" s="32">
        <v>23.1</v>
      </c>
      <c r="G41" s="33">
        <f t="shared" si="0"/>
        <v>0.69300000000000006</v>
      </c>
      <c r="H41" s="33">
        <f t="shared" si="1"/>
        <v>23.793000000000003</v>
      </c>
      <c r="I41" s="37"/>
      <c r="J41" s="38"/>
      <c r="K41" s="38"/>
      <c r="L41" s="37"/>
    </row>
    <row r="42" spans="1:12" ht="9" customHeight="1">
      <c r="A42" s="40"/>
      <c r="B42" s="43"/>
      <c r="C42" s="30" t="s">
        <v>32</v>
      </c>
      <c r="D42" s="30">
        <v>1288638</v>
      </c>
      <c r="E42" s="31" t="s">
        <v>33</v>
      </c>
      <c r="F42" s="32">
        <v>17.850000000000001</v>
      </c>
      <c r="G42" s="33">
        <f t="shared" si="0"/>
        <v>0.53549999999999998</v>
      </c>
      <c r="H42" s="33">
        <f t="shared" si="1"/>
        <v>18.3855</v>
      </c>
      <c r="I42" s="37"/>
      <c r="J42" s="38"/>
      <c r="K42" s="38"/>
      <c r="L42" s="37"/>
    </row>
    <row r="43" spans="1:12" ht="9" customHeight="1">
      <c r="A43" s="40"/>
      <c r="B43" s="43"/>
      <c r="C43" s="30" t="s">
        <v>32</v>
      </c>
      <c r="D43" s="30">
        <v>1288638</v>
      </c>
      <c r="E43" s="31" t="s">
        <v>33</v>
      </c>
      <c r="F43" s="32">
        <v>36.75</v>
      </c>
      <c r="G43" s="33">
        <f t="shared" si="0"/>
        <v>1.1025</v>
      </c>
      <c r="H43" s="33">
        <f t="shared" si="1"/>
        <v>37.852499999999999</v>
      </c>
      <c r="I43" s="37"/>
      <c r="J43" s="38"/>
      <c r="K43" s="38"/>
      <c r="L43" s="37"/>
    </row>
    <row r="44" spans="1:12" ht="9" customHeight="1">
      <c r="A44" s="40"/>
      <c r="B44" s="43"/>
      <c r="C44" s="30" t="s">
        <v>32</v>
      </c>
      <c r="D44" s="30">
        <v>1288638</v>
      </c>
      <c r="E44" s="31" t="s">
        <v>33</v>
      </c>
      <c r="F44" s="32">
        <v>15.75</v>
      </c>
      <c r="G44" s="33">
        <f t="shared" si="0"/>
        <v>0.47249999999999998</v>
      </c>
      <c r="H44" s="33">
        <f t="shared" si="1"/>
        <v>16.2225</v>
      </c>
      <c r="I44" s="37"/>
      <c r="J44" s="38"/>
      <c r="K44" s="38"/>
      <c r="L44" s="37"/>
    </row>
    <row r="45" spans="1:12" ht="9" customHeight="1">
      <c r="A45" s="40"/>
      <c r="B45" s="43"/>
      <c r="C45" s="30" t="s">
        <v>32</v>
      </c>
      <c r="D45" s="30">
        <v>1288676</v>
      </c>
      <c r="E45" s="31" t="s">
        <v>33</v>
      </c>
      <c r="F45" s="32">
        <v>1.05</v>
      </c>
      <c r="G45" s="33">
        <f t="shared" si="0"/>
        <v>3.15E-2</v>
      </c>
      <c r="H45" s="33">
        <f t="shared" si="1"/>
        <v>1.0815000000000001</v>
      </c>
      <c r="I45" s="37"/>
      <c r="J45" s="38"/>
      <c r="K45" s="38"/>
      <c r="L45" s="37"/>
    </row>
    <row r="46" spans="1:12" ht="9" customHeight="1">
      <c r="A46" s="40"/>
      <c r="B46" s="43"/>
      <c r="C46" s="30" t="s">
        <v>32</v>
      </c>
      <c r="D46" s="30">
        <v>1288676</v>
      </c>
      <c r="E46" s="31" t="s">
        <v>33</v>
      </c>
      <c r="F46" s="32">
        <v>1.05</v>
      </c>
      <c r="G46" s="33">
        <f t="shared" si="0"/>
        <v>3.15E-2</v>
      </c>
      <c r="H46" s="33">
        <f t="shared" si="1"/>
        <v>1.0815000000000001</v>
      </c>
      <c r="I46" s="37"/>
      <c r="J46" s="38"/>
      <c r="K46" s="38"/>
      <c r="L46" s="37"/>
    </row>
    <row r="47" spans="1:12" ht="9" customHeight="1">
      <c r="A47" s="40"/>
      <c r="B47" s="43"/>
      <c r="C47" s="30" t="s">
        <v>32</v>
      </c>
      <c r="D47" s="30">
        <v>1288676</v>
      </c>
      <c r="E47" s="31" t="s">
        <v>33</v>
      </c>
      <c r="F47" s="32">
        <v>4.2</v>
      </c>
      <c r="G47" s="33">
        <f t="shared" si="0"/>
        <v>0.126</v>
      </c>
      <c r="H47" s="33">
        <f t="shared" si="1"/>
        <v>4.3260000000000005</v>
      </c>
      <c r="I47" s="37"/>
      <c r="J47" s="38"/>
      <c r="K47" s="38"/>
      <c r="L47" s="37"/>
    </row>
    <row r="48" spans="1:12" ht="9" customHeight="1">
      <c r="A48" s="40"/>
      <c r="B48" s="43"/>
      <c r="C48" s="30" t="s">
        <v>32</v>
      </c>
      <c r="D48" s="30">
        <v>1288677</v>
      </c>
      <c r="E48" s="31" t="s">
        <v>33</v>
      </c>
      <c r="F48" s="32">
        <v>13.65</v>
      </c>
      <c r="G48" s="33">
        <f t="shared" si="0"/>
        <v>0.40949999999999998</v>
      </c>
      <c r="H48" s="33">
        <f t="shared" si="1"/>
        <v>14.0595</v>
      </c>
      <c r="I48" s="37"/>
      <c r="J48" s="38"/>
      <c r="K48" s="38"/>
      <c r="L48" s="37"/>
    </row>
    <row r="49" spans="1:12" ht="9" customHeight="1">
      <c r="A49" s="40"/>
      <c r="B49" s="43"/>
      <c r="C49" s="30" t="s">
        <v>32</v>
      </c>
      <c r="D49" s="30">
        <v>1288677</v>
      </c>
      <c r="E49" s="31" t="s">
        <v>33</v>
      </c>
      <c r="F49" s="32">
        <v>10.5</v>
      </c>
      <c r="G49" s="33">
        <f t="shared" si="0"/>
        <v>0.315</v>
      </c>
      <c r="H49" s="33">
        <f t="shared" si="1"/>
        <v>10.815</v>
      </c>
      <c r="I49" s="37"/>
      <c r="J49" s="38"/>
      <c r="K49" s="38"/>
      <c r="L49" s="37"/>
    </row>
    <row r="50" spans="1:12" ht="9" customHeight="1">
      <c r="A50" s="40"/>
      <c r="B50" s="43"/>
      <c r="C50" s="30" t="s">
        <v>32</v>
      </c>
      <c r="D50" s="30">
        <v>1288678</v>
      </c>
      <c r="E50" s="31" t="s">
        <v>33</v>
      </c>
      <c r="F50" s="32">
        <v>3.15</v>
      </c>
      <c r="G50" s="33">
        <f t="shared" si="0"/>
        <v>9.4500000000000001E-2</v>
      </c>
      <c r="H50" s="33">
        <f t="shared" si="1"/>
        <v>3.2444999999999999</v>
      </c>
      <c r="I50" s="37"/>
      <c r="J50" s="38"/>
      <c r="K50" s="38"/>
      <c r="L50" s="37"/>
    </row>
    <row r="51" spans="1:12" ht="9" customHeight="1">
      <c r="A51" s="40"/>
      <c r="B51" s="43"/>
      <c r="C51" s="30" t="s">
        <v>32</v>
      </c>
      <c r="D51" s="30">
        <v>1288678</v>
      </c>
      <c r="E51" s="31" t="s">
        <v>33</v>
      </c>
      <c r="F51" s="32">
        <v>3.15</v>
      </c>
      <c r="G51" s="33">
        <f t="shared" si="0"/>
        <v>9.4500000000000001E-2</v>
      </c>
      <c r="H51" s="33">
        <f t="shared" si="1"/>
        <v>3.2444999999999999</v>
      </c>
      <c r="I51" s="37"/>
      <c r="J51" s="38"/>
      <c r="K51" s="38"/>
      <c r="L51" s="37"/>
    </row>
    <row r="52" spans="1:12" ht="9" customHeight="1">
      <c r="A52" s="40"/>
      <c r="B52" s="43"/>
      <c r="C52" s="30" t="s">
        <v>32</v>
      </c>
      <c r="D52" s="30">
        <v>1288679</v>
      </c>
      <c r="E52" s="31" t="s">
        <v>33</v>
      </c>
      <c r="F52" s="32">
        <v>6.3</v>
      </c>
      <c r="G52" s="33">
        <f t="shared" si="0"/>
        <v>0.189</v>
      </c>
      <c r="H52" s="33">
        <f t="shared" si="1"/>
        <v>6.4889999999999999</v>
      </c>
      <c r="I52" s="37"/>
      <c r="J52" s="38"/>
      <c r="K52" s="38"/>
      <c r="L52" s="37"/>
    </row>
    <row r="53" spans="1:12" ht="9" customHeight="1">
      <c r="A53" s="40"/>
      <c r="B53" s="43"/>
      <c r="C53" s="30" t="s">
        <v>32</v>
      </c>
      <c r="D53" s="30">
        <v>1288679</v>
      </c>
      <c r="E53" s="31" t="s">
        <v>33</v>
      </c>
      <c r="F53" s="32">
        <v>6.3</v>
      </c>
      <c r="G53" s="33">
        <f t="shared" si="0"/>
        <v>0.189</v>
      </c>
      <c r="H53" s="33">
        <f t="shared" si="1"/>
        <v>6.4889999999999999</v>
      </c>
      <c r="I53" s="37"/>
      <c r="J53" s="38"/>
      <c r="K53" s="38"/>
      <c r="L53" s="37"/>
    </row>
    <row r="54" spans="1:12" ht="9" customHeight="1">
      <c r="A54" s="40"/>
      <c r="B54" s="43"/>
      <c r="C54" s="30" t="s">
        <v>32</v>
      </c>
      <c r="D54" s="30">
        <v>1288680</v>
      </c>
      <c r="E54" s="31" t="s">
        <v>33</v>
      </c>
      <c r="F54" s="32">
        <v>72.45</v>
      </c>
      <c r="G54" s="33">
        <f t="shared" si="0"/>
        <v>2.1735000000000002</v>
      </c>
      <c r="H54" s="33">
        <f t="shared" si="1"/>
        <v>74.623500000000007</v>
      </c>
      <c r="I54" s="37"/>
      <c r="J54" s="38"/>
      <c r="K54" s="38"/>
      <c r="L54" s="37"/>
    </row>
    <row r="55" spans="1:12" ht="9" customHeight="1">
      <c r="A55" s="40"/>
      <c r="B55" s="43"/>
      <c r="C55" s="30" t="s">
        <v>32</v>
      </c>
      <c r="D55" s="30">
        <v>1288681</v>
      </c>
      <c r="E55" s="31" t="s">
        <v>33</v>
      </c>
      <c r="F55" s="32">
        <v>6.3</v>
      </c>
      <c r="G55" s="33">
        <f t="shared" si="0"/>
        <v>0.189</v>
      </c>
      <c r="H55" s="33">
        <f t="shared" si="1"/>
        <v>6.4889999999999999</v>
      </c>
      <c r="I55" s="37"/>
      <c r="J55" s="38"/>
      <c r="K55" s="38"/>
      <c r="L55" s="37"/>
    </row>
    <row r="56" spans="1:12" ht="9" customHeight="1">
      <c r="A56" s="40"/>
      <c r="B56" s="43"/>
      <c r="C56" s="30" t="s">
        <v>32</v>
      </c>
      <c r="D56" s="30">
        <v>1288682</v>
      </c>
      <c r="E56" s="31" t="s">
        <v>33</v>
      </c>
      <c r="F56" s="32">
        <v>7.35</v>
      </c>
      <c r="G56" s="33">
        <f t="shared" si="0"/>
        <v>0.22049999999999997</v>
      </c>
      <c r="H56" s="33">
        <f t="shared" si="1"/>
        <v>7.5705</v>
      </c>
      <c r="I56" s="37"/>
      <c r="J56" s="38"/>
      <c r="K56" s="38"/>
      <c r="L56" s="37"/>
    </row>
    <row r="57" spans="1:12" ht="9" customHeight="1">
      <c r="A57" s="40"/>
      <c r="B57" s="43"/>
      <c r="C57" s="30" t="s">
        <v>32</v>
      </c>
      <c r="D57" s="30">
        <v>1288683</v>
      </c>
      <c r="E57" s="31" t="s">
        <v>33</v>
      </c>
      <c r="F57" s="32">
        <v>1.05</v>
      </c>
      <c r="G57" s="33">
        <f t="shared" si="0"/>
        <v>3.15E-2</v>
      </c>
      <c r="H57" s="33">
        <f t="shared" si="1"/>
        <v>1.0815000000000001</v>
      </c>
      <c r="I57" s="37"/>
      <c r="J57" s="38"/>
      <c r="K57" s="38"/>
      <c r="L57" s="37"/>
    </row>
    <row r="58" spans="1:12" ht="9" customHeight="1">
      <c r="A58" s="40"/>
      <c r="B58" s="43"/>
      <c r="C58" s="30" t="s">
        <v>32</v>
      </c>
      <c r="D58" s="30">
        <v>1288684</v>
      </c>
      <c r="E58" s="31" t="s">
        <v>33</v>
      </c>
      <c r="F58" s="32">
        <v>1.05</v>
      </c>
      <c r="G58" s="33">
        <f t="shared" si="0"/>
        <v>3.15E-2</v>
      </c>
      <c r="H58" s="33">
        <f t="shared" si="1"/>
        <v>1.0815000000000001</v>
      </c>
      <c r="I58" s="37"/>
      <c r="J58" s="38"/>
      <c r="K58" s="38"/>
      <c r="L58" s="37"/>
    </row>
    <row r="59" spans="1:12" ht="9" customHeight="1">
      <c r="A59" s="40"/>
      <c r="B59" s="43"/>
      <c r="C59" s="30" t="s">
        <v>32</v>
      </c>
      <c r="D59" s="30">
        <v>1288685</v>
      </c>
      <c r="E59" s="31" t="s">
        <v>33</v>
      </c>
      <c r="F59" s="32">
        <v>178.5</v>
      </c>
      <c r="G59" s="33">
        <f t="shared" si="0"/>
        <v>5.3549999999999995</v>
      </c>
      <c r="H59" s="33">
        <f t="shared" si="1"/>
        <v>183.85499999999999</v>
      </c>
      <c r="I59" s="37"/>
      <c r="J59" s="38"/>
      <c r="K59" s="38"/>
      <c r="L59" s="37"/>
    </row>
    <row r="60" spans="1:12" ht="9" customHeight="1">
      <c r="A60" s="40"/>
      <c r="B60" s="43"/>
      <c r="C60" s="30" t="s">
        <v>32</v>
      </c>
      <c r="D60" s="30">
        <v>1288685</v>
      </c>
      <c r="E60" s="31" t="s">
        <v>33</v>
      </c>
      <c r="F60" s="32">
        <v>257.25</v>
      </c>
      <c r="G60" s="33">
        <f t="shared" si="0"/>
        <v>7.7174999999999994</v>
      </c>
      <c r="H60" s="33">
        <f t="shared" si="1"/>
        <v>264.96749999999997</v>
      </c>
      <c r="I60" s="37"/>
      <c r="J60" s="38"/>
      <c r="K60" s="38"/>
      <c r="L60" s="37"/>
    </row>
    <row r="61" spans="1:12" ht="9" customHeight="1">
      <c r="A61" s="40"/>
      <c r="B61" s="43"/>
      <c r="C61" s="30" t="s">
        <v>32</v>
      </c>
      <c r="D61" s="30">
        <v>1288685</v>
      </c>
      <c r="E61" s="31" t="s">
        <v>33</v>
      </c>
      <c r="F61" s="32">
        <v>183.75</v>
      </c>
      <c r="G61" s="33">
        <f t="shared" si="0"/>
        <v>5.5125000000000002</v>
      </c>
      <c r="H61" s="33">
        <f t="shared" si="1"/>
        <v>189.26249999999999</v>
      </c>
      <c r="I61" s="37"/>
      <c r="J61" s="38"/>
      <c r="K61" s="38"/>
      <c r="L61" s="37"/>
    </row>
    <row r="62" spans="1:12" ht="9" customHeight="1">
      <c r="A62" s="40"/>
      <c r="B62" s="43"/>
      <c r="C62" s="30" t="s">
        <v>32</v>
      </c>
      <c r="D62" s="30">
        <v>1288685</v>
      </c>
      <c r="E62" s="31" t="s">
        <v>33</v>
      </c>
      <c r="F62" s="32">
        <v>141.75</v>
      </c>
      <c r="G62" s="33">
        <f t="shared" si="0"/>
        <v>4.2524999999999995</v>
      </c>
      <c r="H62" s="33">
        <f t="shared" si="1"/>
        <v>146.0025</v>
      </c>
      <c r="I62" s="37"/>
      <c r="J62" s="38"/>
      <c r="K62" s="38"/>
      <c r="L62" s="37"/>
    </row>
    <row r="63" spans="1:12" ht="9" customHeight="1">
      <c r="A63" s="40"/>
      <c r="B63" s="43"/>
      <c r="C63" s="30" t="s">
        <v>32</v>
      </c>
      <c r="D63" s="30">
        <v>1288685</v>
      </c>
      <c r="E63" s="31" t="s">
        <v>33</v>
      </c>
      <c r="F63" s="32">
        <v>89.25</v>
      </c>
      <c r="G63" s="33">
        <f t="shared" si="0"/>
        <v>2.6774999999999998</v>
      </c>
      <c r="H63" s="33">
        <f t="shared" si="1"/>
        <v>91.927499999999995</v>
      </c>
      <c r="I63" s="37"/>
      <c r="J63" s="38"/>
      <c r="K63" s="38"/>
      <c r="L63" s="37"/>
    </row>
    <row r="64" spans="1:12" ht="9" customHeight="1">
      <c r="A64" s="40"/>
      <c r="B64" s="43"/>
      <c r="C64" s="30" t="s">
        <v>32</v>
      </c>
      <c r="D64" s="30">
        <v>1288685</v>
      </c>
      <c r="E64" s="31" t="s">
        <v>33</v>
      </c>
      <c r="F64" s="32">
        <v>36.75</v>
      </c>
      <c r="G64" s="33">
        <f t="shared" si="0"/>
        <v>1.1025</v>
      </c>
      <c r="H64" s="33">
        <f t="shared" si="1"/>
        <v>37.852499999999999</v>
      </c>
      <c r="I64" s="37"/>
      <c r="J64" s="38"/>
      <c r="K64" s="38"/>
      <c r="L64" s="37"/>
    </row>
    <row r="65" spans="1:12" ht="9" customHeight="1">
      <c r="A65" s="41"/>
      <c r="B65" s="44"/>
      <c r="C65" s="30" t="s">
        <v>32</v>
      </c>
      <c r="D65" s="30">
        <v>1288686</v>
      </c>
      <c r="E65" s="31" t="s">
        <v>33</v>
      </c>
      <c r="F65" s="32">
        <v>60.9</v>
      </c>
      <c r="G65" s="33">
        <f t="shared" si="0"/>
        <v>1.827</v>
      </c>
      <c r="H65" s="33">
        <f t="shared" si="1"/>
        <v>62.726999999999997</v>
      </c>
      <c r="I65" s="37"/>
      <c r="J65" s="38"/>
      <c r="K65" s="38"/>
      <c r="L65" s="37"/>
    </row>
    <row r="66" spans="1:12">
      <c r="F66" s="12">
        <f>SUM(F7:F65)</f>
        <v>3852.4500000000021</v>
      </c>
    </row>
  </sheetData>
  <mergeCells count="8">
    <mergeCell ref="A7:A65"/>
    <mergeCell ref="B7:B65"/>
    <mergeCell ref="A1:L1"/>
    <mergeCell ref="A2:L2"/>
    <mergeCell ref="E3:F3"/>
    <mergeCell ref="G3:L4"/>
    <mergeCell ref="E4:F4"/>
    <mergeCell ref="C4:D4"/>
  </mergeCells>
  <phoneticPr fontId="15" type="noConversion"/>
  <conditionalFormatting sqref="N1:N1048576">
    <cfRule type="containsText" dxfId="1" priority="1" operator="containsText" text=".95">
      <formula>NOT(ISERROR(SEARCH(".95",N1)))</formula>
    </cfRule>
    <cfRule type="beginsWith" dxfId="0" priority="2" operator="beginsWith" text=".95">
      <formula>LEFT(N1,3)=".95"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2024-03-21T01:49:54Z</cp:lastPrinted>
  <dcterms:created xsi:type="dcterms:W3CDTF">2017-02-25T05:34:00Z</dcterms:created>
  <dcterms:modified xsi:type="dcterms:W3CDTF">2024-03-21T01:49:58Z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