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4" i="1" l="1"/>
  <c r="H13" i="1"/>
  <c r="H12" i="1"/>
  <c r="G13" i="1"/>
  <c r="G12" i="1"/>
  <c r="H11" i="1"/>
  <c r="G11" i="1"/>
  <c r="H10" i="1"/>
  <c r="G10" i="1"/>
  <c r="H9" i="1"/>
  <c r="G9" i="1"/>
  <c r="H8" i="1"/>
  <c r="K8" i="1" s="1"/>
  <c r="G14" i="1" l="1"/>
  <c r="G8" i="1"/>
</calcChain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<sst xmlns="http://schemas.openxmlformats.org/spreadsheetml/2006/main" count="114" uniqueCount="60">
  <si>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</si>
  <si>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</si>
  <si>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</si>
  <si>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</si>
  <si>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</si>
  <si>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</si>
  <si>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</si>
  <si>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</si>
  <si>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</si>
  <si>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</si>
  <si>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</si>
  <si>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</si>
  <si>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</si>
  <si>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</si>
  <si>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</si>
  <si>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</si>
  <si>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</si>
  <si>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</si>
  <si>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</si>
  <si>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</si>
  <si>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</si>
  <si>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</si>
  <si>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</si>
  <si>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</si>
  <si>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</si>
  <si>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</si>
  <si>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</si>
  <si>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</si>
  <si>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</si>
  <si>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</si>
  <si>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</si>
  <si>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</si>
  <si>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</si>
  <si>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</si>
  <si>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</si>
  <si>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</si>
  <si>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</si>
  <si>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</si>
  <si>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</si>
  <si>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</si>
  <si>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</si>
  <si>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</si>
  <si>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</si>
  <si>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</si>
  <si>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</si>
  <si>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</si>
  <si>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</si>
  <si>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</si>
  <si>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</si>
  <si>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</si>
  <si>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</si>
  <si>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</si>
  <si>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PO-44334</t>
    <phoneticPr fontId="25" type="noConversion"/>
  </si>
  <si>
    <t>4786-134</t>
    <phoneticPr fontId="25" type="noConversion"/>
  </si>
  <si>
    <t>034新款吊粒</t>
    <phoneticPr fontId="25" type="noConversion"/>
  </si>
  <si>
    <t>25*25*15</t>
    <phoneticPr fontId="25" type="noConversion"/>
  </si>
  <si>
    <t>4786-134-635</t>
    <phoneticPr fontId="25" type="noConversion"/>
  </si>
  <si>
    <t>价格牌+034吊粒</t>
    <phoneticPr fontId="25" type="noConversion"/>
  </si>
  <si>
    <t>1-1</t>
    <phoneticPr fontId="25" type="noConversion"/>
  </si>
  <si>
    <t>SF1517595959068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</si>
</sst>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104775</xdr:colOff>
      <xdr:row>6</xdr:row>
      <xdr:rowOff>58683</xdr:rowOff>
    </xdr:from>
    <xdr:to>
      <xdr:col>2</xdr:col>
      <xdr:colOff>2171700</xdr:colOff>
      <xdr:row>6</xdr:row>
      <xdr:rowOff>1473589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28925" y="4363983"/>
          <a:ext cx="2066925" cy="1414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N6" sqref="N6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45372</v>
      </c>
      <c r="F3" s="46"/>
      <c r="G3" s="17"/>
    </row>
    <row r="4" spans="1:14" ht="29.1" customHeight="1">
      <c r="D4" s="20" t="s">
        <v>3</v>
      </c>
      <c r="E4" s="47" t="s">
        <v>59</v>
      </c>
      <c r="F4" s="48"/>
      <c r="I4" s="49" t="s">
        <v>51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52</v>
      </c>
      <c r="B8" s="41" t="s">
        <v>28</v>
      </c>
      <c r="C8" s="40" t="s">
        <v>53</v>
      </c>
      <c r="D8" s="40">
        <v>635</v>
      </c>
      <c r="E8" s="28" t="s">
        <v>29</v>
      </c>
      <c r="F8" s="29">
        <v>306</v>
      </c>
      <c r="G8" s="30">
        <f t="shared" ref="G8:G14" si="0">H8-F8</f>
        <v>15.300000000000011</v>
      </c>
      <c r="H8" s="31">
        <f t="shared" ref="H8:H14" si="1">F8*1.05</f>
        <v>321.3</v>
      </c>
      <c r="I8" s="69">
        <v>1</v>
      </c>
      <c r="J8" s="73">
        <v>5.63</v>
      </c>
      <c r="K8" s="76">
        <f t="shared" ref="K8:K12" si="2">J8+0.6</f>
        <v>6.2299999999999995</v>
      </c>
      <c r="L8" s="69" t="s">
        <v>55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444</v>
      </c>
      <c r="G9" s="30">
        <f t="shared" si="0"/>
        <v>22.200000000000045</v>
      </c>
      <c r="H9" s="31">
        <f t="shared" si="1"/>
        <v>466.20000000000005</v>
      </c>
      <c r="I9" s="70"/>
      <c r="J9" s="74"/>
      <c r="K9" s="77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485</v>
      </c>
      <c r="G10" s="30">
        <f t="shared" si="0"/>
        <v>24.25</v>
      </c>
      <c r="H10" s="31">
        <f t="shared" si="1"/>
        <v>509.25</v>
      </c>
      <c r="I10" s="70"/>
      <c r="J10" s="74"/>
      <c r="K10" s="77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372</v>
      </c>
      <c r="G11" s="30">
        <f t="shared" si="0"/>
        <v>18.600000000000023</v>
      </c>
      <c r="H11" s="31">
        <f t="shared" si="1"/>
        <v>390.6</v>
      </c>
      <c r="I11" s="70"/>
      <c r="J11" s="74"/>
      <c r="K11" s="77"/>
      <c r="L11" s="70"/>
      <c r="N11" s="72"/>
    </row>
    <row r="12" spans="1:14" ht="30" customHeight="1">
      <c r="A12" s="40"/>
      <c r="B12" s="41"/>
      <c r="C12" s="40"/>
      <c r="D12" s="40"/>
      <c r="E12" s="28" t="s">
        <v>33</v>
      </c>
      <c r="F12" s="29">
        <v>179</v>
      </c>
      <c r="G12" s="30">
        <f t="shared" si="0"/>
        <v>8.9500000000000171</v>
      </c>
      <c r="H12" s="31">
        <f t="shared" si="1"/>
        <v>187.95000000000002</v>
      </c>
      <c r="I12" s="70"/>
      <c r="J12" s="74"/>
      <c r="K12" s="77"/>
      <c r="L12" s="70"/>
    </row>
    <row r="13" spans="1:14" ht="30" customHeight="1">
      <c r="A13" s="40"/>
      <c r="B13" s="41"/>
      <c r="C13" s="40"/>
      <c r="D13" s="40"/>
      <c r="E13" s="28" t="s">
        <v>34</v>
      </c>
      <c r="F13" s="29">
        <v>51</v>
      </c>
      <c r="G13" s="30">
        <f t="shared" ref="G13" si="3">H13-F13</f>
        <v>2.5500000000000043</v>
      </c>
      <c r="H13" s="31">
        <f t="shared" ref="H13" si="4">F13*1.05</f>
        <v>53.550000000000004</v>
      </c>
      <c r="I13" s="70"/>
      <c r="J13" s="74"/>
      <c r="K13" s="77"/>
      <c r="L13" s="70"/>
    </row>
    <row r="14" spans="1:14" ht="30" customHeight="1">
      <c r="A14" s="27" t="s">
        <v>52</v>
      </c>
      <c r="B14" s="28" t="s">
        <v>54</v>
      </c>
      <c r="C14" s="27" t="s">
        <v>53</v>
      </c>
      <c r="D14" s="27">
        <v>635</v>
      </c>
      <c r="E14" s="32" t="s">
        <v>35</v>
      </c>
      <c r="F14" s="29">
        <v>1836</v>
      </c>
      <c r="G14" s="30">
        <f t="shared" si="0"/>
        <v>91.800000000000182</v>
      </c>
      <c r="H14" s="33">
        <f t="shared" si="1"/>
        <v>1927.8000000000002</v>
      </c>
      <c r="I14" s="71"/>
      <c r="J14" s="75"/>
      <c r="K14" s="78"/>
      <c r="L14" s="71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36</v>
      </c>
      <c r="C2" s="2" t="s">
        <v>51</v>
      </c>
      <c r="D2" s="53" t="s">
        <v>37</v>
      </c>
      <c r="F2" s="3" t="s">
        <v>36</v>
      </c>
      <c r="G2" s="2"/>
      <c r="H2" s="61" t="s">
        <v>37</v>
      </c>
    </row>
    <row r="3" spans="2:8" ht="48" customHeight="1">
      <c r="B3" s="1" t="s">
        <v>38</v>
      </c>
      <c r="C3" s="37" t="s">
        <v>52</v>
      </c>
      <c r="D3" s="54"/>
      <c r="F3" s="3" t="s">
        <v>38</v>
      </c>
      <c r="G3" s="4"/>
      <c r="H3" s="62"/>
    </row>
    <row r="4" spans="2:8" ht="48" customHeight="1">
      <c r="B4" s="1" t="s">
        <v>39</v>
      </c>
      <c r="C4" s="5" t="s">
        <v>56</v>
      </c>
      <c r="D4" s="55"/>
      <c r="F4" s="3" t="s">
        <v>39</v>
      </c>
      <c r="G4" s="5"/>
      <c r="H4" s="63"/>
    </row>
    <row r="5" spans="2:8" ht="48" customHeight="1">
      <c r="B5" s="1" t="s">
        <v>38</v>
      </c>
      <c r="C5" s="6" t="s">
        <v>57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56" t="s">
        <v>58</v>
      </c>
      <c r="F6" s="3" t="s">
        <v>41</v>
      </c>
      <c r="G6" s="9" t="s">
        <v>42</v>
      </c>
      <c r="H6" s="64"/>
    </row>
    <row r="7" spans="2:8" ht="120.95" customHeight="1">
      <c r="B7" s="1" t="s">
        <v>43</v>
      </c>
      <c r="C7" s="10"/>
      <c r="D7" s="57"/>
      <c r="F7" s="3" t="s">
        <v>43</v>
      </c>
      <c r="G7" s="10"/>
      <c r="H7" s="65"/>
    </row>
    <row r="8" spans="2:8" ht="48" customHeight="1">
      <c r="B8" s="1" t="s">
        <v>44</v>
      </c>
      <c r="C8" s="11" t="s">
        <v>55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>
        <v>6.23</v>
      </c>
      <c r="D9" s="58" t="s">
        <v>47</v>
      </c>
      <c r="F9" s="3" t="s">
        <v>46</v>
      </c>
      <c r="G9" s="12"/>
      <c r="H9" s="66" t="s">
        <v>47</v>
      </c>
    </row>
    <row r="10" spans="2:8" ht="48" customHeight="1">
      <c r="B10" s="1" t="s">
        <v>48</v>
      </c>
      <c r="C10" s="12">
        <v>5.63</v>
      </c>
      <c r="D10" s="59"/>
      <c r="F10" s="3" t="s">
        <v>48</v>
      </c>
      <c r="G10" s="12"/>
      <c r="H10" s="67"/>
    </row>
    <row r="11" spans="2:8" ht="48" customHeight="1" thickBot="1">
      <c r="B11" s="1" t="s">
        <v>49</v>
      </c>
      <c r="C11" s="13" t="s">
        <v>50</v>
      </c>
      <c r="D11" s="60"/>
      <c r="F11" s="14" t="s">
        <v>49</v>
      </c>
      <c r="G11" s="13" t="s">
        <v>50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36</v>
      </c>
      <c r="C14" s="2"/>
      <c r="D14" s="53" t="s">
        <v>37</v>
      </c>
      <c r="F14" s="1" t="s">
        <v>36</v>
      </c>
      <c r="G14" s="2"/>
      <c r="H14" s="53" t="s">
        <v>37</v>
      </c>
    </row>
    <row r="15" spans="2:8" ht="48" customHeight="1">
      <c r="B15" s="1" t="s">
        <v>38</v>
      </c>
      <c r="C15" s="4"/>
      <c r="D15" s="54"/>
      <c r="F15" s="1" t="s">
        <v>38</v>
      </c>
      <c r="G15" s="4"/>
      <c r="H15" s="54"/>
    </row>
    <row r="16" spans="2:8" ht="48" customHeight="1">
      <c r="B16" s="1" t="s">
        <v>39</v>
      </c>
      <c r="C16" s="5"/>
      <c r="D16" s="55"/>
      <c r="F16" s="1" t="s">
        <v>39</v>
      </c>
      <c r="G16" s="5"/>
      <c r="H16" s="55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56"/>
      <c r="F18" s="1" t="s">
        <v>41</v>
      </c>
      <c r="G18" s="9" t="s">
        <v>42</v>
      </c>
      <c r="H18" s="56"/>
    </row>
    <row r="19" spans="2:8" ht="120.95" customHeight="1">
      <c r="B19" s="1" t="s">
        <v>43</v>
      </c>
      <c r="C19" s="10"/>
      <c r="D19" s="57"/>
      <c r="F19" s="1" t="s">
        <v>43</v>
      </c>
      <c r="G19" s="10"/>
      <c r="H19" s="57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8" t="s">
        <v>47</v>
      </c>
      <c r="F21" s="1" t="s">
        <v>46</v>
      </c>
      <c r="G21" s="12"/>
      <c r="H21" s="58" t="s">
        <v>47</v>
      </c>
    </row>
    <row r="22" spans="2:8" ht="48" customHeight="1">
      <c r="B22" s="1" t="s">
        <v>48</v>
      </c>
      <c r="C22" s="12"/>
      <c r="D22" s="59"/>
      <c r="F22" s="1" t="s">
        <v>48</v>
      </c>
      <c r="G22" s="12"/>
      <c r="H22" s="59"/>
    </row>
    <row r="23" spans="2:8" ht="48" customHeight="1" thickBot="1">
      <c r="B23" s="1" t="s">
        <v>49</v>
      </c>
      <c r="C23" s="13" t="s">
        <v>50</v>
      </c>
      <c r="D23" s="60"/>
      <c r="F23" s="1" t="s">
        <v>49</v>
      </c>
      <c r="G23" s="13" t="s">
        <v>50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2024-03-21T07:18:56Z</cp:lastPrinted>
  <dcterms:created xsi:type="dcterms:W3CDTF">2017-02-25T05:34:00Z</dcterms:created>
  <dcterms:modified xsi:type="dcterms:W3CDTF">2024-03-21T07:20:11Z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