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45" windowHeight="1699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<sst xmlns="http://schemas.openxmlformats.org/spreadsheetml/2006/main" count="35" uniqueCount="35">
  <si>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</si>
  <si>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</si>
  <si>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</si>
  <si>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73519967084573</t>
  </si>
  <si>
    <t>中通快递</t>
  </si>
  <si>
    <t xml:space="preserve"> 任文兵，13586383728，浙江省嘉兴市海盐县百步镇横港村华鑫工业园区八栋4楼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</si>
  <si>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</si>
  <si>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</si>
  <si>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</si>
  <si>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</si>
  <si>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</si>
  <si>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</si>
  <si>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</si>
  <si>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</si>
  <si>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</si>
  <si>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</si>
  <si>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</si>
  <si>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</si>
  <si>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</si>
  <si>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</si>
  <si>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</si>
  <si>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</si>
  <si>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</si>
  <si>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</si>
  <si>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</si>
  <si>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</si>
  <si>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包装规格</t>
  </si>
  <si>
    <t>净重（公斤)</t>
  </si>
  <si>
    <t>毛重（公斤)</t>
  </si>
  <si>
    <t>备注</t>
  </si>
  <si>
    <t>S24030143</t>
  </si>
  <si>
    <t>YK005-深蓝色小别针-1.9CM，别针藏青色，16300</t>
  </si>
  <si>
    <t>P24030259,2K209617RR款</t>
  </si>
  <si>
    <t>藏青色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</si>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</sst>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2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2"/>
      <color theme="1"/>
      <name val="Calibri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7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7" fillId="0" borderId="3" xfId="52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shrinkToFit="1"/>
    </xf>
    <xf numFmtId="0" fontId="19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K8" sqref="K8"/>
    </sheetView>
  </sheetViews>
  <sheetFormatPr defaultColWidth="18" defaultRowHeight="26.25"/>
  <cols>
    <col min="1" max="1" width="15.75" style="3" customWidth="1"/>
    <col min="2" max="2" width="28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4.125" style="4" customWidth="1"/>
    <col min="7" max="7" width="9.63333333333333" style="5" customWidth="1"/>
    <col min="8" max="8" width="12.75" style="4" customWidth="1"/>
    <col min="9" max="9" width="20.125" style="6" customWidth="1"/>
    <col min="10" max="11" width="13.3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45373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8"/>
      <c r="J4" s="38"/>
      <c r="K4" s="38"/>
      <c r="L4" s="38"/>
    </row>
    <row r="5" ht="9.95" customHeight="1" spans="9:10">
      <c r="I5" s="39"/>
      <c r="J5" s="37"/>
    </row>
    <row r="6" s="1" customFormat="1" ht="12.75" spans="1:13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  <c r="M6" s="40"/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41" t="s">
        <v>26</v>
      </c>
      <c r="J7" s="21" t="s">
        <v>27</v>
      </c>
      <c r="K7" s="21" t="s">
        <v>28</v>
      </c>
      <c r="L7" s="18" t="s">
        <v>29</v>
      </c>
    </row>
    <row r="8" s="2" customFormat="1" ht="60" customHeight="1" spans="1:12">
      <c r="A8" s="23" t="s">
        <v>30</v>
      </c>
      <c r="B8" s="23" t="s">
        <v>31</v>
      </c>
      <c r="C8" s="24" t="s">
        <v>32</v>
      </c>
      <c r="D8" s="25" t="s">
        <v>33</v>
      </c>
      <c r="E8" s="25"/>
      <c r="F8" s="26">
        <v>16300</v>
      </c>
      <c r="G8" s="27">
        <f>+F8*0.005</f>
        <v>81.5</v>
      </c>
      <c r="H8" s="27">
        <f>+F8+G8</f>
        <v>16381.5</v>
      </c>
      <c r="I8" s="42" t="s">
        <v>34</v>
      </c>
      <c r="J8" s="43">
        <v>3.27</v>
      </c>
      <c r="K8" s="43">
        <v>3.4</v>
      </c>
      <c r="L8" s="42">
        <v>1</v>
      </c>
    </row>
    <row r="9" s="2" customFormat="1" ht="60" customHeight="1" spans="1:12">
      <c r="A9" s="23"/>
      <c r="B9" s="23"/>
      <c r="C9" s="24"/>
      <c r="D9" s="25"/>
      <c r="E9" s="25"/>
      <c r="F9" s="26"/>
      <c r="G9" s="27"/>
      <c r="H9" s="27"/>
      <c r="I9" s="42"/>
      <c r="J9" s="42"/>
      <c r="K9" s="42"/>
      <c r="L9" s="42"/>
    </row>
    <row r="10" ht="60" customHeight="1" spans="1:12">
      <c r="A10" s="28"/>
      <c r="B10" s="28"/>
      <c r="C10" s="29"/>
      <c r="D10" s="30"/>
      <c r="E10" s="30"/>
      <c r="F10" s="31"/>
      <c r="G10" s="32"/>
      <c r="H10" s="32"/>
      <c r="I10" s="44"/>
      <c r="J10" s="44"/>
      <c r="K10" s="44"/>
      <c r="L10" s="44"/>
    </row>
    <row r="11" spans="1:12">
      <c r="A11" s="33"/>
      <c r="B11" s="33"/>
      <c r="C11" s="34"/>
      <c r="D11" s="35"/>
      <c r="E11" s="35"/>
      <c r="F11" s="35">
        <f>SUM(F8:F10)</f>
        <v>16300</v>
      </c>
      <c r="G11" s="36">
        <f>SUM(G8:G10)</f>
        <v>81.5</v>
      </c>
      <c r="H11" s="36">
        <f>SUM(H8:H10)</f>
        <v>16381.5</v>
      </c>
      <c r="I11" s="45"/>
      <c r="J11" s="35"/>
      <c r="K11" s="35">
        <f>SUM(K8:K10)</f>
        <v>3.4</v>
      </c>
      <c r="L11" s="35">
        <f>SUM(L8:L10)</f>
        <v>1</v>
      </c>
    </row>
    <row r="13" spans="3:3">
      <c r="C13" s="37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2024-03-22T09:00:42Z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1CB0DF3051B04DDD8580F85223FAFFF9</vt:lpwstr>
  </property>
</Properties>
</file>