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30223 " sheetId="7" r:id="rId1"/>
  </sheets>
  <externalReferences>
    <externalReference r:id="rId2"/>
  </externalReferences>
  <definedNames>
    <definedName name="_xlnm._FilterDatabase" localSheetId="0" hidden="1">'S24030223 '!$H$8:$H$19</definedName>
    <definedName name="Ext">[1]LUT!$G$2</definedName>
    <definedName name="Gender">[1]LUT!$I$1:$BI$1</definedName>
    <definedName name="_xlnm.Print_Area" localSheetId="0">'S24030223 '!$A$1:$M$19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<sst xmlns="http://schemas.openxmlformats.org/spreadsheetml/2006/main" count="47" uniqueCount="42">
  <si>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</si>
  <si>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</si>
  <si>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</si>
  <si>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</si>
  <si>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SF1518052494033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</si>
  <si>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</si>
  <si>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</si>
  <si>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</si>
  <si>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</si>
  <si>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</si>
  <si>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</si>
  <si>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</si>
  <si>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</si>
  <si>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</si>
  <si>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</si>
  <si>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</si>
  <si>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</si>
  <si>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</si>
  <si>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</si>
  <si>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</si>
  <si>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</si>
  <si>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</si>
  <si>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</si>
  <si>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</si>
  <si>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</si>
  <si>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</si>
  <si>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</si>
  <si>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</si>
  <si>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</si>
  <si>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</si>
  <si>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S24030223 </t>
  </si>
  <si>
    <t>P24030397</t>
  </si>
  <si>
    <t>A3519AX</t>
  </si>
  <si>
    <t>黑色</t>
  </si>
  <si>
    <t>S</t>
  </si>
  <si>
    <t>1-1</t>
  </si>
  <si>
    <t>46.5*41*21</t>
  </si>
  <si>
    <t>M</t>
  </si>
  <si>
    <t>L</t>
  </si>
  <si>
    <t>XL</t>
  </si>
  <si>
    <t>XXL</t>
  </si>
  <si>
    <t>银色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</si>
</sst>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20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7" applyNumberFormat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4" borderId="7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0" fillId="0" borderId="0"/>
    <xf numFmtId="0" fontId="39" fillId="0" borderId="0"/>
    <xf numFmtId="0" fontId="10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52" applyFont="1" applyFill="1" applyBorder="1" applyAlignment="1">
      <alignment horizontal="center" vertical="center" wrapText="1"/>
    </xf>
    <xf numFmtId="178" fontId="8" fillId="0" borderId="3" xfId="52" applyNumberFormat="1" applyFont="1" applyFill="1" applyBorder="1" applyAlignment="1">
      <alignment horizontal="center" vertical="center" wrapText="1"/>
    </xf>
    <xf numFmtId="176" fontId="8" fillId="0" borderId="3" xfId="52" applyNumberFormat="1" applyFont="1" applyFill="1" applyBorder="1" applyAlignment="1">
      <alignment horizontal="center" vertical="center" wrapText="1"/>
    </xf>
    <xf numFmtId="15" fontId="8" fillId="0" borderId="3" xfId="52" applyNumberFormat="1" applyFont="1" applyFill="1" applyBorder="1" applyAlignment="1">
      <alignment horizontal="center" vertical="center" wrapText="1"/>
    </xf>
    <xf numFmtId="49" fontId="8" fillId="0" borderId="3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0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77" fontId="8" fillId="0" borderId="3" xfId="52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8" fillId="0" borderId="3" xfId="52" applyNumberFormat="1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77" fontId="13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6350</xdr:rowOff>
    </xdr:from>
    <xdr:to>
      <xdr:col>1</xdr:col>
      <xdr:colOff>878468</xdr:colOff>
      <xdr:row>3</xdr:row>
      <xdr:rowOff>53975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350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51510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401320</xdr:colOff>
      <xdr:row>1</xdr:row>
      <xdr:rowOff>19050</xdr:rowOff>
    </xdr:from>
    <xdr:to>
      <xdr:col>12</xdr:col>
      <xdr:colOff>1177290</xdr:colOff>
      <xdr:row>3</xdr:row>
      <xdr:rowOff>136525</xdr:rowOff>
    </xdr:to>
    <xdr:pic>
      <xdr:nvPicPr>
        <xdr:cNvPr id="2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16420" y="352425"/>
          <a:ext cx="4686935" cy="6508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abSelected="1" view="pageBreakPreview" zoomScaleNormal="100" workbookViewId="0">
      <selection activeCell="H13" sqref="H13:H17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0.3666666666667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17.87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6" t="s">
        <v>2</v>
      </c>
      <c r="E3" s="7">
        <v>45349</v>
      </c>
      <c r="F3" s="7"/>
      <c r="G3" s="8"/>
      <c r="H3"/>
      <c r="I3"/>
    </row>
    <row r="4" ht="19.5" customHeight="1" spans="4:9">
      <c r="D4" s="6" t="s">
        <v>3</v>
      </c>
      <c r="E4" s="9" t="s">
        <v>4</v>
      </c>
      <c r="F4" s="10"/>
      <c r="I4" s="30"/>
    </row>
    <row r="5" hidden="1" spans="2:2">
      <c r="B5" s="11"/>
    </row>
    <row r="6" s="1" customFormat="1" ht="38.25" spans="1:13">
      <c r="A6" s="12" t="s">
        <v>5</v>
      </c>
      <c r="B6" s="13" t="s">
        <v>6</v>
      </c>
      <c r="C6" s="13" t="s">
        <v>7</v>
      </c>
      <c r="D6" s="14" t="s">
        <v>8</v>
      </c>
      <c r="E6" s="14" t="s">
        <v>9</v>
      </c>
      <c r="F6" s="15" t="s">
        <v>10</v>
      </c>
      <c r="G6" s="15" t="s">
        <v>11</v>
      </c>
      <c r="H6" s="15" t="s">
        <v>12</v>
      </c>
      <c r="I6" s="17" t="s">
        <v>13</v>
      </c>
      <c r="J6" s="31" t="s">
        <v>14</v>
      </c>
      <c r="K6" s="31" t="s">
        <v>15</v>
      </c>
      <c r="L6" s="13" t="s">
        <v>16</v>
      </c>
      <c r="M6" s="32" t="s">
        <v>17</v>
      </c>
    </row>
    <row r="7" s="1" customFormat="1" ht="32.25" customHeight="1" spans="1:13">
      <c r="A7" s="12" t="s">
        <v>18</v>
      </c>
      <c r="B7" s="13" t="s">
        <v>19</v>
      </c>
      <c r="C7" s="16" t="s">
        <v>20</v>
      </c>
      <c r="D7" s="17" t="s">
        <v>21</v>
      </c>
      <c r="E7" s="17" t="s">
        <v>22</v>
      </c>
      <c r="F7" s="15" t="s">
        <v>23</v>
      </c>
      <c r="G7" s="15" t="s">
        <v>24</v>
      </c>
      <c r="H7" s="15" t="s">
        <v>25</v>
      </c>
      <c r="I7" s="17" t="s">
        <v>26</v>
      </c>
      <c r="J7" s="31" t="s">
        <v>27</v>
      </c>
      <c r="K7" s="31" t="s">
        <v>28</v>
      </c>
      <c r="L7" s="13" t="s">
        <v>29</v>
      </c>
      <c r="M7" s="33"/>
    </row>
    <row r="8" s="1" customFormat="1" ht="24" customHeight="1" spans="1:13">
      <c r="A8" s="18" t="s">
        <v>30</v>
      </c>
      <c r="B8" s="19" t="s">
        <v>31</v>
      </c>
      <c r="C8" s="18" t="s">
        <v>32</v>
      </c>
      <c r="D8" s="20" t="s">
        <v>33</v>
      </c>
      <c r="E8" s="21" t="s">
        <v>34</v>
      </c>
      <c r="F8" s="22">
        <v>1077</v>
      </c>
      <c r="G8" s="23">
        <f>H8-F8</f>
        <v>73</v>
      </c>
      <c r="H8" s="24">
        <v>1150</v>
      </c>
      <c r="I8" s="34" t="s">
        <v>35</v>
      </c>
      <c r="J8" s="35">
        <v>23.1</v>
      </c>
      <c r="K8" s="35">
        <v>24</v>
      </c>
      <c r="L8" s="19" t="s">
        <v>36</v>
      </c>
      <c r="M8" s="32"/>
    </row>
    <row r="9" s="1" customFormat="1" ht="24" customHeight="1" spans="1:13">
      <c r="A9" s="18"/>
      <c r="B9" s="19"/>
      <c r="C9" s="18"/>
      <c r="D9" s="20"/>
      <c r="E9" s="21" t="s">
        <v>37</v>
      </c>
      <c r="F9" s="22">
        <v>1664</v>
      </c>
      <c r="G9" s="23">
        <f t="shared" ref="G9:G17" si="0">H9-F9</f>
        <v>136</v>
      </c>
      <c r="H9" s="24">
        <v>1800</v>
      </c>
      <c r="I9" s="34"/>
      <c r="J9" s="35"/>
      <c r="K9" s="35"/>
      <c r="L9" s="19"/>
      <c r="M9" s="32"/>
    </row>
    <row r="10" s="1" customFormat="1" ht="24" customHeight="1" spans="1:13">
      <c r="A10" s="18"/>
      <c r="B10" s="19"/>
      <c r="C10" s="18"/>
      <c r="D10" s="20"/>
      <c r="E10" s="21" t="s">
        <v>38</v>
      </c>
      <c r="F10" s="22">
        <v>1664</v>
      </c>
      <c r="G10" s="23">
        <f t="shared" si="0"/>
        <v>136</v>
      </c>
      <c r="H10" s="24">
        <v>1800</v>
      </c>
      <c r="I10" s="34"/>
      <c r="J10" s="35"/>
      <c r="K10" s="35"/>
      <c r="L10" s="19"/>
      <c r="M10" s="32"/>
    </row>
    <row r="11" s="1" customFormat="1" ht="24" customHeight="1" spans="1:13">
      <c r="A11" s="18"/>
      <c r="B11" s="19"/>
      <c r="C11" s="18"/>
      <c r="D11" s="20"/>
      <c r="E11" s="21" t="s">
        <v>39</v>
      </c>
      <c r="F11" s="22">
        <v>1212</v>
      </c>
      <c r="G11" s="23">
        <f t="shared" si="0"/>
        <v>88</v>
      </c>
      <c r="H11" s="24">
        <v>1300</v>
      </c>
      <c r="I11" s="34"/>
      <c r="J11" s="35"/>
      <c r="K11" s="35"/>
      <c r="L11" s="19"/>
      <c r="M11" s="32"/>
    </row>
    <row r="12" s="1" customFormat="1" ht="24" customHeight="1" spans="1:13">
      <c r="A12" s="18"/>
      <c r="B12" s="19"/>
      <c r="C12" s="18"/>
      <c r="D12" s="20"/>
      <c r="E12" s="21" t="s">
        <v>40</v>
      </c>
      <c r="F12" s="22">
        <v>600</v>
      </c>
      <c r="G12" s="23">
        <f t="shared" si="0"/>
        <v>50</v>
      </c>
      <c r="H12" s="24">
        <v>650</v>
      </c>
      <c r="I12" s="34"/>
      <c r="J12" s="35"/>
      <c r="K12" s="35"/>
      <c r="L12" s="19"/>
      <c r="M12" s="32"/>
    </row>
    <row r="13" s="1" customFormat="1" ht="24" customHeight="1" spans="1:13">
      <c r="A13" s="18"/>
      <c r="B13" s="19"/>
      <c r="C13" s="18"/>
      <c r="D13" s="20" t="s">
        <v>41</v>
      </c>
      <c r="E13" s="21" t="s">
        <v>34</v>
      </c>
      <c r="F13" s="22">
        <v>1320</v>
      </c>
      <c r="G13" s="23">
        <f t="shared" si="0"/>
        <v>145</v>
      </c>
      <c r="H13" s="24">
        <v>1465</v>
      </c>
      <c r="I13" s="34"/>
      <c r="J13" s="35"/>
      <c r="K13" s="35"/>
      <c r="L13" s="19"/>
      <c r="M13" s="32"/>
    </row>
    <row r="14" s="1" customFormat="1" ht="24" customHeight="1" spans="1:13">
      <c r="A14" s="18"/>
      <c r="B14" s="19"/>
      <c r="C14" s="18"/>
      <c r="D14" s="20"/>
      <c r="E14" s="21" t="s">
        <v>37</v>
      </c>
      <c r="F14" s="22">
        <v>2056</v>
      </c>
      <c r="G14" s="23">
        <f t="shared" si="0"/>
        <v>109</v>
      </c>
      <c r="H14" s="24">
        <v>2165</v>
      </c>
      <c r="I14" s="34"/>
      <c r="J14" s="35"/>
      <c r="K14" s="35"/>
      <c r="L14" s="19"/>
      <c r="M14" s="32"/>
    </row>
    <row r="15" s="1" customFormat="1" ht="24" customHeight="1" spans="1:13">
      <c r="A15" s="18"/>
      <c r="B15" s="19"/>
      <c r="C15" s="18"/>
      <c r="D15" s="20"/>
      <c r="E15" s="21" t="s">
        <v>38</v>
      </c>
      <c r="F15" s="22">
        <v>2056</v>
      </c>
      <c r="G15" s="23">
        <f t="shared" si="0"/>
        <v>138</v>
      </c>
      <c r="H15" s="24">
        <v>2194</v>
      </c>
      <c r="I15" s="34"/>
      <c r="J15" s="35"/>
      <c r="K15" s="35"/>
      <c r="L15" s="19"/>
      <c r="M15" s="32"/>
    </row>
    <row r="16" s="1" customFormat="1" ht="24" customHeight="1" spans="1:13">
      <c r="A16" s="18"/>
      <c r="B16" s="19"/>
      <c r="C16" s="18"/>
      <c r="D16" s="20"/>
      <c r="E16" s="21" t="s">
        <v>39</v>
      </c>
      <c r="F16" s="22">
        <v>1485</v>
      </c>
      <c r="G16" s="23">
        <f t="shared" si="0"/>
        <v>80</v>
      </c>
      <c r="H16" s="24">
        <v>1565</v>
      </c>
      <c r="I16" s="34"/>
      <c r="J16" s="35"/>
      <c r="K16" s="35"/>
      <c r="L16" s="19"/>
      <c r="M16" s="32"/>
    </row>
    <row r="17" s="1" customFormat="1" ht="24" customHeight="1" spans="1:13">
      <c r="A17" s="18"/>
      <c r="B17" s="19"/>
      <c r="C17" s="18"/>
      <c r="D17" s="20"/>
      <c r="E17" s="21" t="s">
        <v>40</v>
      </c>
      <c r="F17" s="22">
        <v>742</v>
      </c>
      <c r="G17" s="23">
        <f t="shared" si="0"/>
        <v>58</v>
      </c>
      <c r="H17" s="24">
        <v>800</v>
      </c>
      <c r="I17" s="34"/>
      <c r="J17" s="35"/>
      <c r="K17" s="35"/>
      <c r="L17" s="19"/>
      <c r="M17" s="32"/>
    </row>
    <row r="18" s="1" customFormat="1" ht="19" customHeight="1" spans="1:14">
      <c r="A18" s="25"/>
      <c r="B18" s="19"/>
      <c r="C18" s="18"/>
      <c r="D18" s="20"/>
      <c r="E18" s="21"/>
      <c r="F18" s="24"/>
      <c r="G18" s="23"/>
      <c r="H18" s="24"/>
      <c r="I18" s="34"/>
      <c r="J18" s="35"/>
      <c r="K18" s="35"/>
      <c r="L18" s="19"/>
      <c r="M18" s="32"/>
      <c r="N18" s="36"/>
    </row>
    <row r="19" s="1" customFormat="1" ht="20" customHeight="1" spans="1:12">
      <c r="A19" s="26"/>
      <c r="B19" s="26"/>
      <c r="C19" s="26"/>
      <c r="D19" s="26"/>
      <c r="E19" s="26"/>
      <c r="F19" s="27">
        <f>SUM(F8:F18)</f>
        <v>13876</v>
      </c>
      <c r="G19" s="27">
        <f>SUM(G8:G18)</f>
        <v>1013</v>
      </c>
      <c r="H19" s="28">
        <f>SUM(H8:H18)</f>
        <v>14889</v>
      </c>
      <c r="I19" s="17"/>
      <c r="J19" s="37"/>
      <c r="K19" s="37"/>
      <c r="L19" s="26"/>
    </row>
    <row r="20" spans="8:8">
      <c r="H20" s="29"/>
    </row>
    <row r="22" spans="7:7">
      <c r="G22"/>
    </row>
  </sheetData>
  <mergeCells count="13">
    <mergeCell ref="A1:L1"/>
    <mergeCell ref="A2:L2"/>
    <mergeCell ref="E3:F3"/>
    <mergeCell ref="A8:A17"/>
    <mergeCell ref="B8:B17"/>
    <mergeCell ref="C8:C17"/>
    <mergeCell ref="D8:D12"/>
    <mergeCell ref="D13:D17"/>
    <mergeCell ref="I8:I17"/>
    <mergeCell ref="J8:J17"/>
    <mergeCell ref="K8:K17"/>
    <mergeCell ref="L8:L17"/>
    <mergeCell ref="M6:M7"/>
  </mergeCells>
  <pageMargins left="0.0784722222222222" right="0.0388888888888889" top="0.75" bottom="0.75" header="0.3" footer="0.3"/>
  <pageSetup paperSize="9" scale="9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S24030223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2024-03-27T08:19:20Z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