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30346 " sheetId="7" r:id="rId1"/>
  </sheets>
  <externalReferences>
    <externalReference r:id="rId2"/>
  </externalReferences>
  <definedNames>
    <definedName name="_xlnm._FilterDatabase" localSheetId="0" hidden="1">'S24030346 '!$H$8:$H$19</definedName>
    <definedName name="Ext">[1]LUT!$G$2</definedName>
    <definedName name="Gender">[1]LUT!$I$1:$BI$1</definedName>
    <definedName name="_xlnm.Print_Area" localSheetId="0">'S24030346 '!$A$1:$M$19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<sst xmlns="http://schemas.openxmlformats.org/spreadsheetml/2006/main" count="52" uniqueCount="47">
  <si>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</si>
  <si>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</si>
  <si>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</si>
  <si>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</si>
  <si>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</si>
  <si>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</si>
  <si>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</si>
  <si>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</si>
  <si>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</si>
  <si>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</si>
  <si>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</si>
  <si>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</si>
  <si>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</si>
  <si>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</si>
  <si>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</si>
  <si>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</si>
  <si>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</si>
  <si>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</si>
  <si>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</si>
  <si>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</si>
  <si>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</si>
  <si>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</si>
  <si>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</si>
  <si>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</si>
  <si>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</si>
  <si>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</si>
  <si>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</si>
  <si>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</si>
  <si>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</si>
  <si>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S24030346</t>
  </si>
  <si>
    <t>P24030604</t>
  </si>
  <si>
    <t>C6622A8</t>
  </si>
  <si>
    <t>反光银</t>
  </si>
  <si>
    <t>1-1</t>
  </si>
  <si>
    <t>19*13*15</t>
  </si>
  <si>
    <t>SF1387276686930</t>
  </si>
  <si>
    <t>C6045AX</t>
  </si>
  <si>
    <t>银色</t>
  </si>
  <si>
    <t>S</t>
  </si>
  <si>
    <t>27*27*19</t>
  </si>
  <si>
    <t>SF1518052494097</t>
  </si>
  <si>
    <t>M</t>
  </si>
  <si>
    <t>L</t>
  </si>
  <si>
    <t>XL</t>
  </si>
  <si>
    <t>C4764AX</t>
  </si>
  <si>
    <t>黑色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</si>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</sst>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0" borderId="0"/>
    <xf numFmtId="0" fontId="39" fillId="0" borderId="0"/>
    <xf numFmtId="0" fontId="10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52" applyFont="1" applyFill="1" applyBorder="1" applyAlignment="1">
      <alignment horizontal="center" vertical="center" wrapText="1"/>
    </xf>
    <xf numFmtId="178" fontId="8" fillId="0" borderId="3" xfId="52" applyNumberFormat="1" applyFont="1" applyFill="1" applyBorder="1" applyAlignment="1">
      <alignment horizontal="center" vertical="center" wrapText="1"/>
    </xf>
    <xf numFmtId="176" fontId="8" fillId="0" borderId="3" xfId="52" applyNumberFormat="1" applyFont="1" applyFill="1" applyBorder="1" applyAlignment="1">
      <alignment horizontal="center" vertical="center" wrapText="1"/>
    </xf>
    <xf numFmtId="15" fontId="8" fillId="0" borderId="3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52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5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7" fontId="8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49" fontId="18" fillId="0" borderId="4" xfId="52" applyNumberFormat="1" applyFont="1" applyFill="1" applyBorder="1" applyAlignment="1">
      <alignment horizontal="center" vertical="center" wrapText="1"/>
    </xf>
    <xf numFmtId="177" fontId="10" fillId="0" borderId="4" xfId="52" applyNumberFormat="1" applyFont="1" applyFill="1" applyBorder="1" applyAlignment="1">
      <alignment horizontal="center" vertical="center" wrapText="1"/>
    </xf>
    <xf numFmtId="49" fontId="18" fillId="0" borderId="5" xfId="52" applyNumberFormat="1" applyFont="1" applyFill="1" applyBorder="1" applyAlignment="1">
      <alignment horizontal="center" vertical="center" wrapText="1"/>
    </xf>
    <xf numFmtId="177" fontId="10" fillId="0" borderId="5" xfId="52" applyNumberFormat="1" applyFont="1" applyFill="1" applyBorder="1" applyAlignment="1">
      <alignment horizontal="center" vertical="center" wrapText="1"/>
    </xf>
    <xf numFmtId="49" fontId="18" fillId="0" borderId="6" xfId="52" applyNumberFormat="1" applyFont="1" applyFill="1" applyBorder="1" applyAlignment="1">
      <alignment horizontal="center" vertical="center" wrapText="1"/>
    </xf>
    <xf numFmtId="177" fontId="10" fillId="0" borderId="6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</xdr:col>
      <xdr:colOff>878468</xdr:colOff>
      <xdr:row>3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151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353695</xdr:colOff>
      <xdr:row>1</xdr:row>
      <xdr:rowOff>57150</xdr:rowOff>
    </xdr:from>
    <xdr:to>
      <xdr:col>11</xdr:col>
      <xdr:colOff>511175</xdr:colOff>
      <xdr:row>3</xdr:row>
      <xdr:rowOff>161925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98715" y="390525"/>
          <a:ext cx="2076450" cy="638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view="pageBreakPreview" zoomScaleNormal="100" workbookViewId="0">
      <selection activeCell="O9" sqref="O9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6" t="s">
        <v>2</v>
      </c>
      <c r="E3" s="7">
        <v>45380</v>
      </c>
      <c r="F3" s="7"/>
      <c r="G3" s="8"/>
      <c r="H3"/>
      <c r="I3"/>
    </row>
    <row r="4" ht="19.5" customHeight="1" spans="4:9">
      <c r="D4" s="6" t="s">
        <v>3</v>
      </c>
      <c r="E4" s="9"/>
      <c r="F4" s="10"/>
      <c r="I4" s="43"/>
    </row>
    <row r="5" hidden="1" spans="2:2">
      <c r="B5" s="11"/>
    </row>
    <row r="6" s="1" customFormat="1" ht="38.25" spans="1:13">
      <c r="A6" s="12" t="s">
        <v>4</v>
      </c>
      <c r="B6" s="13" t="s">
        <v>5</v>
      </c>
      <c r="C6" s="13" t="s">
        <v>6</v>
      </c>
      <c r="D6" s="14" t="s">
        <v>7</v>
      </c>
      <c r="E6" s="14" t="s">
        <v>8</v>
      </c>
      <c r="F6" s="15" t="s">
        <v>9</v>
      </c>
      <c r="G6" s="15" t="s">
        <v>10</v>
      </c>
      <c r="H6" s="15" t="s">
        <v>11</v>
      </c>
      <c r="I6" s="17" t="s">
        <v>12</v>
      </c>
      <c r="J6" s="44" t="s">
        <v>13</v>
      </c>
      <c r="K6" s="44" t="s">
        <v>14</v>
      </c>
      <c r="L6" s="13" t="s">
        <v>15</v>
      </c>
      <c r="M6" s="45" t="s">
        <v>16</v>
      </c>
    </row>
    <row r="7" s="1" customFormat="1" ht="32.25" customHeight="1" spans="1:13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5" t="s">
        <v>22</v>
      </c>
      <c r="G7" s="15" t="s">
        <v>23</v>
      </c>
      <c r="H7" s="15" t="s">
        <v>24</v>
      </c>
      <c r="I7" s="17" t="s">
        <v>25</v>
      </c>
      <c r="J7" s="44" t="s">
        <v>26</v>
      </c>
      <c r="K7" s="44" t="s">
        <v>27</v>
      </c>
      <c r="L7" s="13" t="s">
        <v>28</v>
      </c>
      <c r="M7" s="46"/>
    </row>
    <row r="8" s="1" customFormat="1" ht="24" customHeight="1" spans="1:13">
      <c r="A8" s="18" t="s">
        <v>29</v>
      </c>
      <c r="B8" s="19" t="s">
        <v>30</v>
      </c>
      <c r="C8" s="20" t="s">
        <v>31</v>
      </c>
      <c r="D8" s="21" t="s">
        <v>32</v>
      </c>
      <c r="E8" s="22"/>
      <c r="F8" s="23">
        <v>3780</v>
      </c>
      <c r="G8" s="24">
        <f>H8-F8</f>
        <v>220</v>
      </c>
      <c r="H8" s="25">
        <v>4000</v>
      </c>
      <c r="I8" s="47" t="s">
        <v>33</v>
      </c>
      <c r="J8" s="48">
        <v>1.6</v>
      </c>
      <c r="K8" s="48">
        <v>1.75</v>
      </c>
      <c r="L8" s="49" t="s">
        <v>34</v>
      </c>
      <c r="M8" s="45" t="s">
        <v>35</v>
      </c>
    </row>
    <row r="9" s="1" customFormat="1" ht="24" customHeight="1" spans="1:13">
      <c r="A9" s="26"/>
      <c r="B9" s="27"/>
      <c r="C9" s="28" t="s">
        <v>36</v>
      </c>
      <c r="D9" s="29" t="s">
        <v>37</v>
      </c>
      <c r="E9" s="22" t="s">
        <v>38</v>
      </c>
      <c r="F9" s="23">
        <v>384</v>
      </c>
      <c r="G9" s="24">
        <f t="shared" ref="G9:G17" si="0">H9-F9</f>
        <v>26</v>
      </c>
      <c r="H9" s="25">
        <v>410</v>
      </c>
      <c r="I9" s="50" t="s">
        <v>33</v>
      </c>
      <c r="J9" s="51">
        <v>4.7</v>
      </c>
      <c r="K9" s="51">
        <v>5</v>
      </c>
      <c r="L9" s="19" t="s">
        <v>39</v>
      </c>
      <c r="M9" s="45" t="s">
        <v>40</v>
      </c>
    </row>
    <row r="10" s="1" customFormat="1" ht="24" customHeight="1" spans="1:13">
      <c r="A10" s="26"/>
      <c r="B10" s="27"/>
      <c r="C10" s="30"/>
      <c r="D10" s="31"/>
      <c r="E10" s="22" t="s">
        <v>41</v>
      </c>
      <c r="F10" s="23">
        <v>769</v>
      </c>
      <c r="G10" s="24">
        <f t="shared" si="0"/>
        <v>51</v>
      </c>
      <c r="H10" s="25">
        <v>820</v>
      </c>
      <c r="I10" s="52"/>
      <c r="J10" s="53"/>
      <c r="K10" s="53"/>
      <c r="L10" s="27"/>
      <c r="M10" s="45"/>
    </row>
    <row r="11" s="1" customFormat="1" ht="24" customHeight="1" spans="1:13">
      <c r="A11" s="26"/>
      <c r="B11" s="27"/>
      <c r="C11" s="30"/>
      <c r="D11" s="31"/>
      <c r="E11" s="22" t="s">
        <v>42</v>
      </c>
      <c r="F11" s="23">
        <v>769</v>
      </c>
      <c r="G11" s="24">
        <f t="shared" si="0"/>
        <v>51</v>
      </c>
      <c r="H11" s="25">
        <v>820</v>
      </c>
      <c r="I11" s="52"/>
      <c r="J11" s="53"/>
      <c r="K11" s="53"/>
      <c r="L11" s="27"/>
      <c r="M11" s="45"/>
    </row>
    <row r="12" s="1" customFormat="1" ht="24" customHeight="1" spans="1:13">
      <c r="A12" s="26"/>
      <c r="B12" s="27"/>
      <c r="C12" s="32"/>
      <c r="D12" s="33"/>
      <c r="E12" s="22" t="s">
        <v>43</v>
      </c>
      <c r="F12" s="23">
        <v>384</v>
      </c>
      <c r="G12" s="24">
        <f t="shared" si="0"/>
        <v>26</v>
      </c>
      <c r="H12" s="25">
        <v>410</v>
      </c>
      <c r="I12" s="52"/>
      <c r="J12" s="53"/>
      <c r="K12" s="53"/>
      <c r="L12" s="27"/>
      <c r="M12" s="45"/>
    </row>
    <row r="13" s="1" customFormat="1" ht="24" customHeight="1" spans="1:13">
      <c r="A13" s="26"/>
      <c r="B13" s="27"/>
      <c r="C13" s="18" t="s">
        <v>44</v>
      </c>
      <c r="D13" s="34" t="s">
        <v>45</v>
      </c>
      <c r="E13" s="22" t="s">
        <v>38</v>
      </c>
      <c r="F13" s="23">
        <v>346</v>
      </c>
      <c r="G13" s="24">
        <f t="shared" si="0"/>
        <v>24</v>
      </c>
      <c r="H13" s="25">
        <v>370</v>
      </c>
      <c r="I13" s="52"/>
      <c r="J13" s="53"/>
      <c r="K13" s="53"/>
      <c r="L13" s="27"/>
      <c r="M13" s="45"/>
    </row>
    <row r="14" s="1" customFormat="1" ht="24" customHeight="1" spans="1:13">
      <c r="A14" s="26"/>
      <c r="B14" s="27"/>
      <c r="C14" s="26"/>
      <c r="D14" s="35"/>
      <c r="E14" s="22" t="s">
        <v>41</v>
      </c>
      <c r="F14" s="23">
        <v>708</v>
      </c>
      <c r="G14" s="24">
        <f t="shared" si="0"/>
        <v>42</v>
      </c>
      <c r="H14" s="25">
        <v>750</v>
      </c>
      <c r="I14" s="52"/>
      <c r="J14" s="53"/>
      <c r="K14" s="53"/>
      <c r="L14" s="27"/>
      <c r="M14" s="45"/>
    </row>
    <row r="15" s="1" customFormat="1" ht="24" customHeight="1" spans="1:13">
      <c r="A15" s="26"/>
      <c r="B15" s="27"/>
      <c r="C15" s="26"/>
      <c r="D15" s="35"/>
      <c r="E15" s="22" t="s">
        <v>42</v>
      </c>
      <c r="F15" s="23">
        <v>700</v>
      </c>
      <c r="G15" s="24">
        <f t="shared" si="0"/>
        <v>50</v>
      </c>
      <c r="H15" s="25">
        <v>750</v>
      </c>
      <c r="I15" s="52"/>
      <c r="J15" s="53"/>
      <c r="K15" s="53"/>
      <c r="L15" s="27"/>
      <c r="M15" s="45"/>
    </row>
    <row r="16" s="1" customFormat="1" ht="24" customHeight="1" spans="1:13">
      <c r="A16" s="26"/>
      <c r="B16" s="27"/>
      <c r="C16" s="26"/>
      <c r="D16" s="35"/>
      <c r="E16" s="22" t="s">
        <v>43</v>
      </c>
      <c r="F16" s="23">
        <v>700</v>
      </c>
      <c r="G16" s="24">
        <f t="shared" si="0"/>
        <v>50</v>
      </c>
      <c r="H16" s="25">
        <v>750</v>
      </c>
      <c r="I16" s="52"/>
      <c r="J16" s="53"/>
      <c r="K16" s="53"/>
      <c r="L16" s="27"/>
      <c r="M16" s="45"/>
    </row>
    <row r="17" s="1" customFormat="1" ht="19" customHeight="1" spans="1:14">
      <c r="A17" s="36"/>
      <c r="B17" s="37"/>
      <c r="C17" s="36"/>
      <c r="D17" s="38"/>
      <c r="E17" s="22" t="s">
        <v>46</v>
      </c>
      <c r="F17" s="25">
        <v>114</v>
      </c>
      <c r="G17" s="24">
        <f t="shared" si="0"/>
        <v>36</v>
      </c>
      <c r="H17" s="25">
        <v>150</v>
      </c>
      <c r="I17" s="54"/>
      <c r="J17" s="55"/>
      <c r="K17" s="55"/>
      <c r="L17" s="37"/>
      <c r="M17" s="45"/>
      <c r="N17" s="56"/>
    </row>
    <row r="18" s="1" customFormat="1" ht="20" customHeight="1" spans="1:12">
      <c r="A18" s="39"/>
      <c r="B18" s="39"/>
      <c r="C18" s="39"/>
      <c r="D18" s="39"/>
      <c r="E18" s="39"/>
      <c r="F18" s="40"/>
      <c r="G18" s="40"/>
      <c r="H18" s="41"/>
      <c r="I18" s="17"/>
      <c r="J18" s="57"/>
      <c r="K18" s="57"/>
      <c r="L18" s="39"/>
    </row>
    <row r="19" s="1" customFormat="1" ht="20" customHeight="1" spans="1:12">
      <c r="A19" s="39"/>
      <c r="B19" s="39"/>
      <c r="C19" s="39"/>
      <c r="D19" s="39"/>
      <c r="E19" s="39"/>
      <c r="F19" s="40">
        <f>SUM(F8:F17)</f>
        <v>8654</v>
      </c>
      <c r="G19" s="40">
        <f>SUM(G8:G17)</f>
        <v>576</v>
      </c>
      <c r="H19" s="41">
        <f>SUM(H8:H17)</f>
        <v>9230</v>
      </c>
      <c r="I19" s="17"/>
      <c r="J19" s="57"/>
      <c r="K19" s="57"/>
      <c r="L19" s="39"/>
    </row>
    <row r="20" spans="8:8">
      <c r="H20" s="42"/>
    </row>
    <row r="22" spans="7:7">
      <c r="G22"/>
    </row>
  </sheetData>
  <mergeCells count="15">
    <mergeCell ref="A1:L1"/>
    <mergeCell ref="A2:L2"/>
    <mergeCell ref="E3:F3"/>
    <mergeCell ref="A8:A17"/>
    <mergeCell ref="B8:B17"/>
    <mergeCell ref="C9:C12"/>
    <mergeCell ref="C13:C17"/>
    <mergeCell ref="D9:D12"/>
    <mergeCell ref="D13:D17"/>
    <mergeCell ref="I9:I17"/>
    <mergeCell ref="J9:J17"/>
    <mergeCell ref="K9:K17"/>
    <mergeCell ref="L9:L17"/>
    <mergeCell ref="M6:M7"/>
    <mergeCell ref="M9:M17"/>
  </mergeCells>
  <pageMargins left="0.0784722222222222" right="0.0388888888888889" top="0.75" bottom="0.75" header="0.3" footer="0.3"/>
  <pageSetup paperSize="9" scale="9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S24030346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2024-03-29T00:44:50Z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