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送货单!$A$70:$L$100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00" i="4"/>
  <c r="F69"/>
  <c r="F38"/>
  <c r="G9"/>
  <c r="H9"/>
  <c r="G10"/>
  <c r="H10" s="1"/>
  <c r="G11"/>
  <c r="H11" s="1"/>
  <c r="G12"/>
  <c r="H12" s="1"/>
  <c r="G13"/>
  <c r="H13"/>
  <c r="G14"/>
  <c r="H14" s="1"/>
  <c r="G15"/>
  <c r="H15"/>
  <c r="G16"/>
  <c r="H16" s="1"/>
  <c r="G17"/>
  <c r="H17"/>
  <c r="G18"/>
  <c r="H18" s="1"/>
  <c r="G19"/>
  <c r="H19"/>
  <c r="G20"/>
  <c r="H20" s="1"/>
  <c r="G21"/>
  <c r="H21"/>
  <c r="G22"/>
  <c r="H22" s="1"/>
  <c r="G23"/>
  <c r="H23"/>
  <c r="G24"/>
  <c r="H24" s="1"/>
  <c r="G25"/>
  <c r="H25"/>
  <c r="G26"/>
  <c r="H26" s="1"/>
  <c r="G27"/>
  <c r="H27"/>
  <c r="G28"/>
  <c r="H28" s="1"/>
  <c r="G29"/>
  <c r="H29"/>
  <c r="G30"/>
  <c r="H30" s="1"/>
  <c r="G31"/>
  <c r="H31"/>
  <c r="G32"/>
  <c r="H32" s="1"/>
  <c r="G33"/>
  <c r="H33"/>
  <c r="G34"/>
  <c r="H34" s="1"/>
  <c r="G35"/>
  <c r="H35"/>
  <c r="G36"/>
  <c r="H36" s="1"/>
  <c r="G37"/>
  <c r="H37"/>
  <c r="G39"/>
  <c r="H39"/>
  <c r="G40"/>
  <c r="H40" s="1"/>
  <c r="G41"/>
  <c r="H41"/>
  <c r="G42"/>
  <c r="H42" s="1"/>
  <c r="G43"/>
  <c r="H43"/>
  <c r="G44"/>
  <c r="H44" s="1"/>
  <c r="G45"/>
  <c r="H45"/>
  <c r="G46"/>
  <c r="H46" s="1"/>
  <c r="G47"/>
  <c r="H47"/>
  <c r="G48"/>
  <c r="H48" s="1"/>
  <c r="G49"/>
  <c r="H49"/>
  <c r="G50"/>
  <c r="H50" s="1"/>
  <c r="G51"/>
  <c r="H51"/>
  <c r="G52"/>
  <c r="H52" s="1"/>
  <c r="G53"/>
  <c r="H53"/>
  <c r="G54"/>
  <c r="H54" s="1"/>
  <c r="G55"/>
  <c r="H55"/>
  <c r="G56"/>
  <c r="H56" s="1"/>
  <c r="G57"/>
  <c r="H57"/>
  <c r="G58"/>
  <c r="H58" s="1"/>
  <c r="G59"/>
  <c r="H59"/>
  <c r="G60"/>
  <c r="H60" s="1"/>
  <c r="G61"/>
  <c r="H61"/>
  <c r="G62"/>
  <c r="H62" s="1"/>
  <c r="G63"/>
  <c r="H63"/>
  <c r="G64"/>
  <c r="H64" s="1"/>
  <c r="G65"/>
  <c r="H65"/>
  <c r="G66"/>
  <c r="H66" s="1"/>
  <c r="G67"/>
  <c r="H67"/>
  <c r="G68"/>
  <c r="H68" s="1"/>
  <c r="G70"/>
  <c r="H70" s="1"/>
  <c r="G71"/>
  <c r="H71"/>
  <c r="G72"/>
  <c r="H72" s="1"/>
  <c r="G73"/>
  <c r="H73"/>
  <c r="G74"/>
  <c r="H74" s="1"/>
  <c r="G75"/>
  <c r="H75"/>
  <c r="G76"/>
  <c r="H76" s="1"/>
  <c r="G77"/>
  <c r="H77"/>
  <c r="G78"/>
  <c r="H78" s="1"/>
  <c r="G79"/>
  <c r="H79"/>
  <c r="G80"/>
  <c r="H80" s="1"/>
  <c r="G81"/>
  <c r="H81"/>
  <c r="G82"/>
  <c r="H82" s="1"/>
  <c r="G83"/>
  <c r="H83"/>
  <c r="G84"/>
  <c r="H84" s="1"/>
  <c r="G85"/>
  <c r="H85"/>
  <c r="G86"/>
  <c r="H86" s="1"/>
  <c r="G87"/>
  <c r="H87"/>
  <c r="G88"/>
  <c r="H88" s="1"/>
  <c r="G89"/>
  <c r="H89"/>
  <c r="G90"/>
  <c r="H90" s="1"/>
  <c r="G91"/>
  <c r="H91"/>
  <c r="G92"/>
  <c r="H92" s="1"/>
  <c r="G93"/>
  <c r="H93"/>
  <c r="G94"/>
  <c r="H94" s="1"/>
  <c r="G95"/>
  <c r="H95"/>
  <c r="G96"/>
  <c r="H96" s="1"/>
  <c r="G97"/>
  <c r="H97"/>
  <c r="G98"/>
  <c r="H98" s="1"/>
  <c r="G99"/>
  <c r="H99"/>
  <c r="H8"/>
  <c r="G8"/>
</calcChain>
</file>

<file path=xl/sharedStrings.xml><?xml version="1.0" encoding="utf-8"?>
<sst xmlns="http://schemas.openxmlformats.org/spreadsheetml/2006/main" count="326" uniqueCount="122">
  <si>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</si>
  <si>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</si>
  <si>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</si>
  <si>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</si>
  <si>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</si>
  <si>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</si>
  <si>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</si>
  <si>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</si>
  <si>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</si>
  <si>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</si>
  <si>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</si>
  <si>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</si>
  <si>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</si>
  <si>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</si>
  <si>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</si>
  <si>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</si>
  <si>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</si>
  <si>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</si>
  <si>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</si>
  <si>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</si>
  <si>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</si>
  <si>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</si>
  <si>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</si>
  <si>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</si>
  <si>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</si>
  <si>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</si>
  <si>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</si>
  <si>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</si>
  <si>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</si>
  <si>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</si>
  <si>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</si>
  <si>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</si>
  <si>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</si>
  <si>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</si>
  <si>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</si>
  <si>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</si>
  <si>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</si>
  <si>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</si>
  <si>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</si>
  <si>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</si>
  <si>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</si>
  <si>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</si>
  <si>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</si>
  <si>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 xml:space="preserve">小胡 收 唐人服饰有限公司
联系电话：18257291665
浙江省浙江省湖州市德清禹越高桥集镇鑫丰路86号
</t>
    <phoneticPr fontId="13" type="noConversion"/>
  </si>
  <si>
    <t xml:space="preserve"> SF1530433581339</t>
    <phoneticPr fontId="33" type="noConversion"/>
  </si>
  <si>
    <t>P24030650//S24030377</t>
    <phoneticPr fontId="27" type="noConversion"/>
  </si>
  <si>
    <t>号型</t>
  </si>
  <si>
    <t>Order Qty</t>
    <phoneticPr fontId="13" type="noConversion"/>
  </si>
  <si>
    <t>1023-B265</t>
  </si>
  <si>
    <r>
      <t xml:space="preserve">GREEN </t>
    </r>
    <r>
      <rPr>
        <sz val="10"/>
        <rFont val="宋体"/>
        <family val="3"/>
        <charset val="134"/>
      </rPr>
      <t>浅绿色</t>
    </r>
  </si>
  <si>
    <t>190917761412</t>
  </si>
  <si>
    <t>GREEN</t>
  </si>
  <si>
    <t>190917761429</t>
  </si>
  <si>
    <t>190917761436</t>
  </si>
  <si>
    <t>190917761443</t>
  </si>
  <si>
    <t>190917761450</t>
  </si>
  <si>
    <t>190917761467</t>
  </si>
  <si>
    <r>
      <t xml:space="preserve">BLACK </t>
    </r>
    <r>
      <rPr>
        <sz val="10"/>
        <rFont val="宋体"/>
        <family val="3"/>
        <charset val="134"/>
      </rPr>
      <t>黑色</t>
    </r>
  </si>
  <si>
    <t>190917761559</t>
  </si>
  <si>
    <t>BLACK</t>
  </si>
  <si>
    <t>190917761566</t>
  </si>
  <si>
    <t>190917761573</t>
  </si>
  <si>
    <t>190917761580</t>
  </si>
  <si>
    <t>190917761597</t>
  </si>
  <si>
    <t>190917761603</t>
  </si>
  <si>
    <t>1023-B265P</t>
  </si>
  <si>
    <r>
      <t xml:space="preserve">RED </t>
    </r>
    <r>
      <rPr>
        <sz val="10"/>
        <rFont val="宋体"/>
        <family val="3"/>
        <charset val="134"/>
      </rPr>
      <t>红色千鸟格</t>
    </r>
  </si>
  <si>
    <t>190917761290</t>
  </si>
  <si>
    <t>RED</t>
  </si>
  <si>
    <t>190917761306</t>
  </si>
  <si>
    <t>190917761313</t>
  </si>
  <si>
    <t>190917761320</t>
  </si>
  <si>
    <t>190917761337</t>
  </si>
  <si>
    <t>190917761344</t>
  </si>
  <si>
    <r>
      <t xml:space="preserve">GREEN </t>
    </r>
    <r>
      <rPr>
        <sz val="10"/>
        <rFont val="宋体"/>
        <family val="3"/>
        <charset val="134"/>
      </rPr>
      <t>绿色千鸟格</t>
    </r>
  </si>
  <si>
    <t>190917761351</t>
  </si>
  <si>
    <t>190917761368</t>
  </si>
  <si>
    <t>190917761375</t>
  </si>
  <si>
    <t>190917761382</t>
  </si>
  <si>
    <t>190917761399</t>
  </si>
  <si>
    <t>190917761405</t>
  </si>
  <si>
    <r>
      <t xml:space="preserve">GREEN </t>
    </r>
    <r>
      <rPr>
        <sz val="10"/>
        <rFont val="宋体"/>
        <family val="3"/>
        <charset val="134"/>
      </rPr>
      <t>绿色花朵</t>
    </r>
  </si>
  <si>
    <t>190917761474</t>
  </si>
  <si>
    <t>190917761481</t>
  </si>
  <si>
    <t>190917761498</t>
  </si>
  <si>
    <t>190917761504</t>
  </si>
  <si>
    <t>190917761511</t>
  </si>
  <si>
    <t>190917761528</t>
  </si>
  <si>
    <t>备品</t>
    <phoneticPr fontId="13" type="noConversion"/>
  </si>
  <si>
    <t>50190917761412</t>
    <phoneticPr fontId="13" type="noConversion"/>
  </si>
  <si>
    <t>50190917761429</t>
    <phoneticPr fontId="13" type="noConversion"/>
  </si>
  <si>
    <t>50190917761436</t>
    <phoneticPr fontId="13" type="noConversion"/>
  </si>
  <si>
    <t>50190917761443</t>
    <phoneticPr fontId="13" type="noConversion"/>
  </si>
  <si>
    <t>50190917761450</t>
    <phoneticPr fontId="13" type="noConversion"/>
  </si>
  <si>
    <t>50190917761467</t>
    <phoneticPr fontId="13" type="noConversion"/>
  </si>
  <si>
    <t>50190917761559</t>
    <phoneticPr fontId="13" type="noConversion"/>
  </si>
  <si>
    <t>50190917761566</t>
    <phoneticPr fontId="13" type="noConversion"/>
  </si>
  <si>
    <t>50190917761573</t>
    <phoneticPr fontId="13" type="noConversion"/>
  </si>
  <si>
    <t>50190917761580</t>
    <phoneticPr fontId="13" type="noConversion"/>
  </si>
  <si>
    <t>50190917761597</t>
    <phoneticPr fontId="13" type="noConversion"/>
  </si>
  <si>
    <t>50190917761603</t>
    <phoneticPr fontId="13" type="noConversion"/>
  </si>
  <si>
    <t>50190917761290</t>
    <phoneticPr fontId="13" type="noConversion"/>
  </si>
  <si>
    <t>50190917761306</t>
    <phoneticPr fontId="13" type="noConversion"/>
  </si>
  <si>
    <t>50190917761313</t>
    <phoneticPr fontId="13" type="noConversion"/>
  </si>
  <si>
    <t>50190917761320</t>
    <phoneticPr fontId="13" type="noConversion"/>
  </si>
  <si>
    <t>50190917761337</t>
    <phoneticPr fontId="13" type="noConversion"/>
  </si>
  <si>
    <t>50190917761344</t>
    <phoneticPr fontId="13" type="noConversion"/>
  </si>
  <si>
    <t>50190917761351</t>
    <phoneticPr fontId="13" type="noConversion"/>
  </si>
  <si>
    <t>50190917761368</t>
    <phoneticPr fontId="13" type="noConversion"/>
  </si>
  <si>
    <t>50190917761375</t>
    <phoneticPr fontId="13" type="noConversion"/>
  </si>
  <si>
    <t>50190917761382</t>
    <phoneticPr fontId="13" type="noConversion"/>
  </si>
  <si>
    <t>50190917761399</t>
    <phoneticPr fontId="13" type="noConversion"/>
  </si>
  <si>
    <t>50190917761405</t>
    <phoneticPr fontId="13" type="noConversion"/>
  </si>
  <si>
    <t>50190917761474</t>
    <phoneticPr fontId="13" type="noConversion"/>
  </si>
  <si>
    <t>50190917761481</t>
    <phoneticPr fontId="13" type="noConversion"/>
  </si>
  <si>
    <t>50190917761498</t>
    <phoneticPr fontId="13" type="noConversion"/>
  </si>
  <si>
    <t>50190917761504</t>
    <phoneticPr fontId="13" type="noConversion"/>
  </si>
  <si>
    <t>50190917761511</t>
    <phoneticPr fontId="13" type="noConversion"/>
  </si>
  <si>
    <t>50190917761528</t>
    <phoneticPr fontId="13" type="noConversion"/>
  </si>
  <si>
    <t>65*38</t>
    <phoneticPr fontId="13" type="noConversion"/>
  </si>
  <si>
    <t>28*85牛皮纸</t>
    <phoneticPr fontId="13" type="noConversion"/>
  </si>
  <si>
    <t>38*50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</si>
</sst>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color theme="1"/>
      <name val="Tahoma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Tahoma"/>
      <family val="2"/>
    </font>
    <font>
      <sz val="10"/>
      <name val="Geneva"/>
      <family val="1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0" borderId="0"/>
  </cellStyleXfs>
  <cellXfs count="6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176" fontId="32" fillId="0" borderId="4" xfId="0" applyNumberFormat="1" applyFont="1" applyFill="1" applyBorder="1" applyAlignment="1">
      <alignment horizontal="center" vertical="top" wrapText="1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0" borderId="4" xfId="0" applyFont="1" applyFill="1" applyBorder="1" applyAlignment="1">
      <alignment horizontal="center"/>
    </xf>
    <xf numFmtId="0" fontId="36" fillId="0" borderId="4" xfId="6" applyFont="1" applyBorder="1" applyProtection="1">
      <protection locked="0"/>
    </xf>
    <xf numFmtId="49" fontId="35" fillId="0" borderId="4" xfId="0" applyNumberFormat="1" applyFont="1" applyFill="1" applyBorder="1" applyAlignment="1">
      <alignment horizontal="center"/>
    </xf>
    <xf numFmtId="0" fontId="0" fillId="0" borderId="4" xfId="0" applyNumberFormat="1" applyBorder="1">
      <alignment vertical="center"/>
    </xf>
    <xf numFmtId="180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36" fillId="0" borderId="4" xfId="6" applyBorder="1" applyProtection="1">
      <protection locked="0"/>
    </xf>
    <xf numFmtId="49" fontId="0" fillId="0" borderId="4" xfId="0" applyNumberFormat="1" applyBorder="1">
      <alignment vertical="center"/>
    </xf>
    <xf numFmtId="0" fontId="3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27"/>
      <c r="B1" s="28"/>
      <c r="C1" s="29"/>
    </row>
    <row r="2" spans="1:3" ht="27" customHeight="1">
      <c r="A2" s="1" t="s">
        <v>1</v>
      </c>
      <c r="B2" s="23" t="s">
        <v>42</v>
      </c>
      <c r="C2" s="30"/>
    </row>
    <row r="3" spans="1:3" ht="27" customHeight="1">
      <c r="A3" s="1" t="s">
        <v>2</v>
      </c>
      <c r="B3" s="2" t="s">
        <v>39</v>
      </c>
      <c r="C3" s="30"/>
    </row>
    <row r="4" spans="1:3" ht="27" customHeight="1">
      <c r="A4" s="1" t="s">
        <v>3</v>
      </c>
      <c r="B4" s="2" t="s">
        <v>40</v>
      </c>
      <c r="C4" s="30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31" t="s">
        <v>13</v>
      </c>
    </row>
    <row r="7" spans="1:3" ht="302.25" customHeight="1">
      <c r="A7" s="1" t="s">
        <v>6</v>
      </c>
      <c r="B7" s="5"/>
      <c r="C7" s="31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32" t="s">
        <v>12</v>
      </c>
    </row>
    <row r="10" spans="1:3" ht="33.75" customHeight="1">
      <c r="A10" s="1" t="s">
        <v>10</v>
      </c>
      <c r="B10" s="7">
        <v>5.2</v>
      </c>
      <c r="C10" s="32"/>
    </row>
    <row r="11" spans="1:3" ht="33.75" customHeight="1">
      <c r="A11" s="1" t="s">
        <v>11</v>
      </c>
      <c r="B11" s="8" t="s">
        <v>0</v>
      </c>
      <c r="C11" s="3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0"/>
  <sheetViews>
    <sheetView tabSelected="1" topLeftCell="A69" workbookViewId="0">
      <selection activeCell="A70" sqref="A70:L100"/>
    </sheetView>
  </sheetViews>
  <sheetFormatPr defaultRowHeight="13.5"/>
  <cols>
    <col min="1" max="2" width="9" style="24"/>
    <col min="3" max="3" width="15.125" style="24" customWidth="1"/>
    <col min="4" max="4" width="14.5" style="24" customWidth="1"/>
    <col min="5" max="5" width="15.375" style="56" customWidth="1"/>
    <col min="6" max="6" width="9.5" style="52" customWidth="1"/>
    <col min="7" max="7" width="6.375" style="52" customWidth="1"/>
    <col min="8" max="8" width="7.75" style="52" customWidth="1"/>
    <col min="9" max="12" width="7.75" style="24" customWidth="1"/>
  </cols>
  <sheetData>
    <row r="1" spans="1:12" s="9" customFormat="1" ht="23.25" customHeight="1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9" customFormat="1" ht="23.25" customHeight="1">
      <c r="A2" s="34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9" customFormat="1" ht="22.5" customHeight="1">
      <c r="A3" s="26"/>
      <c r="B3" s="26"/>
      <c r="C3" s="26"/>
      <c r="D3" s="10" t="s">
        <v>17</v>
      </c>
      <c r="E3" s="36">
        <v>45380</v>
      </c>
      <c r="F3" s="36"/>
      <c r="G3" s="43" t="s">
        <v>43</v>
      </c>
      <c r="H3" s="43"/>
      <c r="I3" s="43"/>
      <c r="J3" s="43"/>
      <c r="K3" s="43"/>
      <c r="L3" s="43"/>
    </row>
    <row r="4" spans="1:12" s="9" customFormat="1" ht="19.5" customHeight="1">
      <c r="A4" s="22"/>
      <c r="B4" s="26"/>
      <c r="C4" s="37" t="s">
        <v>18</v>
      </c>
      <c r="D4" s="37"/>
      <c r="E4" s="38" t="s">
        <v>44</v>
      </c>
      <c r="F4" s="38"/>
      <c r="G4" s="43"/>
      <c r="H4" s="43"/>
      <c r="I4" s="43"/>
      <c r="J4" s="43"/>
      <c r="K4" s="43"/>
      <c r="L4" s="43"/>
    </row>
    <row r="5" spans="1:12" s="9" customFormat="1" ht="26.25" hidden="1">
      <c r="A5" s="26"/>
      <c r="B5" s="44"/>
      <c r="C5" s="26"/>
      <c r="D5" s="26"/>
      <c r="E5" s="45"/>
      <c r="F5" s="46"/>
      <c r="G5" s="46"/>
      <c r="H5" s="46"/>
      <c r="I5" s="25"/>
      <c r="J5" s="47"/>
      <c r="K5" s="47"/>
      <c r="L5" s="26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47</v>
      </c>
      <c r="F6" s="40" t="s">
        <v>23</v>
      </c>
      <c r="G6" s="41"/>
      <c r="H6" s="4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24.75" customHeight="1">
      <c r="A7" s="17" t="s">
        <v>29</v>
      </c>
      <c r="B7" s="18" t="s">
        <v>30</v>
      </c>
      <c r="C7" s="19" t="s">
        <v>31</v>
      </c>
      <c r="D7" s="19" t="s">
        <v>32</v>
      </c>
      <c r="E7" s="39" t="s">
        <v>46</v>
      </c>
      <c r="F7" s="40" t="s">
        <v>33</v>
      </c>
      <c r="G7" s="42" t="s">
        <v>88</v>
      </c>
      <c r="H7" s="40" t="s">
        <v>34</v>
      </c>
      <c r="I7" s="20" t="s">
        <v>35</v>
      </c>
      <c r="J7" s="15" t="s">
        <v>36</v>
      </c>
      <c r="K7" s="15" t="s">
        <v>37</v>
      </c>
      <c r="L7" s="21" t="s">
        <v>38</v>
      </c>
    </row>
    <row r="8" spans="1:12">
      <c r="A8" s="33" t="s">
        <v>45</v>
      </c>
      <c r="B8" s="48" t="s">
        <v>119</v>
      </c>
      <c r="C8" s="49" t="s">
        <v>48</v>
      </c>
      <c r="D8" s="50" t="s">
        <v>49</v>
      </c>
      <c r="E8" s="51" t="s">
        <v>50</v>
      </c>
      <c r="F8" s="52">
        <v>18</v>
      </c>
      <c r="G8" s="53">
        <f>F8*0.03</f>
        <v>0.54</v>
      </c>
      <c r="H8" s="53">
        <f>SUM(F8:G8)</f>
        <v>18.54</v>
      </c>
    </row>
    <row r="9" spans="1:12">
      <c r="A9" s="33"/>
      <c r="B9" s="54"/>
      <c r="C9" s="49" t="s">
        <v>48</v>
      </c>
      <c r="D9" s="55" t="s">
        <v>51</v>
      </c>
      <c r="E9" s="51" t="s">
        <v>52</v>
      </c>
      <c r="F9" s="52">
        <v>22</v>
      </c>
      <c r="G9" s="53">
        <f t="shared" ref="G9:G72" si="0">F9*0.03</f>
        <v>0.65999999999999992</v>
      </c>
      <c r="H9" s="53">
        <f t="shared" ref="H9:H72" si="1">SUM(F9:G9)</f>
        <v>22.66</v>
      </c>
    </row>
    <row r="10" spans="1:12" ht="15" customHeight="1">
      <c r="A10" s="33"/>
      <c r="B10" s="54"/>
      <c r="C10" s="49" t="s">
        <v>48</v>
      </c>
      <c r="D10" s="55" t="s">
        <v>51</v>
      </c>
      <c r="E10" s="51" t="s">
        <v>53</v>
      </c>
      <c r="F10" s="52">
        <v>22</v>
      </c>
      <c r="G10" s="53">
        <f t="shared" si="0"/>
        <v>0.65999999999999992</v>
      </c>
      <c r="H10" s="53">
        <f t="shared" si="1"/>
        <v>22.66</v>
      </c>
    </row>
    <row r="11" spans="1:12">
      <c r="A11" s="33"/>
      <c r="B11" s="54"/>
      <c r="C11" s="49" t="s">
        <v>48</v>
      </c>
      <c r="D11" s="55" t="s">
        <v>51</v>
      </c>
      <c r="E11" s="51" t="s">
        <v>54</v>
      </c>
      <c r="F11" s="52">
        <v>20</v>
      </c>
      <c r="G11" s="53">
        <f t="shared" si="0"/>
        <v>0.6</v>
      </c>
      <c r="H11" s="53">
        <f t="shared" si="1"/>
        <v>20.6</v>
      </c>
    </row>
    <row r="12" spans="1:12">
      <c r="A12" s="33"/>
      <c r="B12" s="54"/>
      <c r="C12" s="49" t="s">
        <v>48</v>
      </c>
      <c r="D12" s="55" t="s">
        <v>51</v>
      </c>
      <c r="E12" s="51" t="s">
        <v>55</v>
      </c>
      <c r="F12" s="52">
        <v>12</v>
      </c>
      <c r="G12" s="53">
        <f t="shared" si="0"/>
        <v>0.36</v>
      </c>
      <c r="H12" s="53">
        <f t="shared" si="1"/>
        <v>12.36</v>
      </c>
    </row>
    <row r="13" spans="1:12">
      <c r="A13" s="33"/>
      <c r="B13" s="54"/>
      <c r="C13" s="49" t="s">
        <v>48</v>
      </c>
      <c r="D13" s="55" t="s">
        <v>51</v>
      </c>
      <c r="E13" s="51" t="s">
        <v>56</v>
      </c>
      <c r="F13" s="52">
        <v>10</v>
      </c>
      <c r="G13" s="53">
        <f t="shared" si="0"/>
        <v>0.3</v>
      </c>
      <c r="H13" s="53">
        <f t="shared" si="1"/>
        <v>10.3</v>
      </c>
    </row>
    <row r="14" spans="1:12">
      <c r="A14" s="33"/>
      <c r="B14" s="54"/>
      <c r="C14" s="49" t="s">
        <v>48</v>
      </c>
      <c r="D14" s="50" t="s">
        <v>57</v>
      </c>
      <c r="E14" s="51" t="s">
        <v>58</v>
      </c>
      <c r="F14" s="52">
        <v>35</v>
      </c>
      <c r="G14" s="53">
        <f t="shared" si="0"/>
        <v>1.05</v>
      </c>
      <c r="H14" s="53">
        <f t="shared" si="1"/>
        <v>36.049999999999997</v>
      </c>
    </row>
    <row r="15" spans="1:12">
      <c r="A15" s="33"/>
      <c r="B15" s="54"/>
      <c r="C15" s="49" t="s">
        <v>48</v>
      </c>
      <c r="D15" s="55" t="s">
        <v>59</v>
      </c>
      <c r="E15" s="51" t="s">
        <v>60</v>
      </c>
      <c r="F15" s="52">
        <v>40</v>
      </c>
      <c r="G15" s="53">
        <f t="shared" si="0"/>
        <v>1.2</v>
      </c>
      <c r="H15" s="53">
        <f t="shared" si="1"/>
        <v>41.2</v>
      </c>
    </row>
    <row r="16" spans="1:12">
      <c r="A16" s="33"/>
      <c r="B16" s="54"/>
      <c r="C16" s="49" t="s">
        <v>48</v>
      </c>
      <c r="D16" s="55" t="s">
        <v>59</v>
      </c>
      <c r="E16" s="51" t="s">
        <v>61</v>
      </c>
      <c r="F16" s="52">
        <v>50</v>
      </c>
      <c r="G16" s="53">
        <f t="shared" si="0"/>
        <v>1.5</v>
      </c>
      <c r="H16" s="53">
        <f t="shared" si="1"/>
        <v>51.5</v>
      </c>
    </row>
    <row r="17" spans="1:8">
      <c r="A17" s="33"/>
      <c r="B17" s="54"/>
      <c r="C17" s="49" t="s">
        <v>48</v>
      </c>
      <c r="D17" s="55" t="s">
        <v>59</v>
      </c>
      <c r="E17" s="51" t="s">
        <v>62</v>
      </c>
      <c r="F17" s="52">
        <v>40</v>
      </c>
      <c r="G17" s="53">
        <f t="shared" si="0"/>
        <v>1.2</v>
      </c>
      <c r="H17" s="53">
        <f t="shared" si="1"/>
        <v>41.2</v>
      </c>
    </row>
    <row r="18" spans="1:8">
      <c r="A18" s="33"/>
      <c r="B18" s="54"/>
      <c r="C18" s="49" t="s">
        <v>48</v>
      </c>
      <c r="D18" s="55" t="s">
        <v>59</v>
      </c>
      <c r="E18" s="51" t="s">
        <v>63</v>
      </c>
      <c r="F18" s="52">
        <v>22</v>
      </c>
      <c r="G18" s="53">
        <f t="shared" si="0"/>
        <v>0.65999999999999992</v>
      </c>
      <c r="H18" s="53">
        <f t="shared" si="1"/>
        <v>22.66</v>
      </c>
    </row>
    <row r="19" spans="1:8">
      <c r="A19" s="33"/>
      <c r="B19" s="54"/>
      <c r="C19" s="49" t="s">
        <v>48</v>
      </c>
      <c r="D19" s="55" t="s">
        <v>59</v>
      </c>
      <c r="E19" s="51" t="s">
        <v>64</v>
      </c>
      <c r="F19" s="52">
        <v>16</v>
      </c>
      <c r="G19" s="53">
        <f t="shared" si="0"/>
        <v>0.48</v>
      </c>
      <c r="H19" s="53">
        <f t="shared" si="1"/>
        <v>16.48</v>
      </c>
    </row>
    <row r="20" spans="1:8">
      <c r="A20" s="33"/>
      <c r="B20" s="54"/>
      <c r="C20" s="49" t="s">
        <v>65</v>
      </c>
      <c r="D20" s="50" t="s">
        <v>66</v>
      </c>
      <c r="E20" s="51" t="s">
        <v>67</v>
      </c>
      <c r="F20" s="52">
        <v>22</v>
      </c>
      <c r="G20" s="53">
        <f t="shared" si="0"/>
        <v>0.65999999999999992</v>
      </c>
      <c r="H20" s="53">
        <f t="shared" si="1"/>
        <v>22.66</v>
      </c>
    </row>
    <row r="21" spans="1:8">
      <c r="A21" s="33"/>
      <c r="B21" s="54"/>
      <c r="C21" s="49" t="s">
        <v>65</v>
      </c>
      <c r="D21" s="55" t="s">
        <v>68</v>
      </c>
      <c r="E21" s="51" t="s">
        <v>69</v>
      </c>
      <c r="F21" s="52">
        <v>30</v>
      </c>
      <c r="G21" s="53">
        <f t="shared" si="0"/>
        <v>0.89999999999999991</v>
      </c>
      <c r="H21" s="53">
        <f t="shared" si="1"/>
        <v>30.9</v>
      </c>
    </row>
    <row r="22" spans="1:8">
      <c r="A22" s="33"/>
      <c r="B22" s="54"/>
      <c r="C22" s="49" t="s">
        <v>65</v>
      </c>
      <c r="D22" s="55" t="s">
        <v>68</v>
      </c>
      <c r="E22" s="51" t="s">
        <v>70</v>
      </c>
      <c r="F22" s="52">
        <v>30</v>
      </c>
      <c r="G22" s="53">
        <f t="shared" si="0"/>
        <v>0.89999999999999991</v>
      </c>
      <c r="H22" s="53">
        <f t="shared" si="1"/>
        <v>30.9</v>
      </c>
    </row>
    <row r="23" spans="1:8">
      <c r="A23" s="33"/>
      <c r="B23" s="54"/>
      <c r="C23" s="49" t="s">
        <v>65</v>
      </c>
      <c r="D23" s="55" t="s">
        <v>68</v>
      </c>
      <c r="E23" s="51" t="s">
        <v>71</v>
      </c>
      <c r="F23" s="52">
        <v>30</v>
      </c>
      <c r="G23" s="53">
        <f t="shared" si="0"/>
        <v>0.89999999999999991</v>
      </c>
      <c r="H23" s="53">
        <f t="shared" si="1"/>
        <v>30.9</v>
      </c>
    </row>
    <row r="24" spans="1:8">
      <c r="A24" s="33"/>
      <c r="B24" s="54"/>
      <c r="C24" s="49" t="s">
        <v>65</v>
      </c>
      <c r="D24" s="55" t="s">
        <v>68</v>
      </c>
      <c r="E24" s="51" t="s">
        <v>72</v>
      </c>
      <c r="F24" s="52">
        <v>16</v>
      </c>
      <c r="G24" s="53">
        <f t="shared" si="0"/>
        <v>0.48</v>
      </c>
      <c r="H24" s="53">
        <f t="shared" si="1"/>
        <v>16.48</v>
      </c>
    </row>
    <row r="25" spans="1:8">
      <c r="A25" s="33"/>
      <c r="B25" s="54"/>
      <c r="C25" s="49" t="s">
        <v>65</v>
      </c>
      <c r="D25" s="55" t="s">
        <v>68</v>
      </c>
      <c r="E25" s="51" t="s">
        <v>73</v>
      </c>
      <c r="F25" s="52">
        <v>15</v>
      </c>
      <c r="G25" s="53">
        <f t="shared" si="0"/>
        <v>0.44999999999999996</v>
      </c>
      <c r="H25" s="53">
        <f t="shared" si="1"/>
        <v>15.45</v>
      </c>
    </row>
    <row r="26" spans="1:8">
      <c r="A26" s="33"/>
      <c r="B26" s="54"/>
      <c r="C26" s="49" t="s">
        <v>65</v>
      </c>
      <c r="D26" s="50" t="s">
        <v>74</v>
      </c>
      <c r="E26" s="51" t="s">
        <v>75</v>
      </c>
      <c r="F26" s="52">
        <v>22</v>
      </c>
      <c r="G26" s="53">
        <f t="shared" si="0"/>
        <v>0.65999999999999992</v>
      </c>
      <c r="H26" s="53">
        <f t="shared" si="1"/>
        <v>22.66</v>
      </c>
    </row>
    <row r="27" spans="1:8">
      <c r="A27" s="33"/>
      <c r="B27" s="54"/>
      <c r="C27" s="49" t="s">
        <v>65</v>
      </c>
      <c r="D27" s="55" t="s">
        <v>51</v>
      </c>
      <c r="E27" s="51" t="s">
        <v>76</v>
      </c>
      <c r="F27" s="52">
        <v>30</v>
      </c>
      <c r="G27" s="53">
        <f t="shared" si="0"/>
        <v>0.89999999999999991</v>
      </c>
      <c r="H27" s="53">
        <f t="shared" si="1"/>
        <v>30.9</v>
      </c>
    </row>
    <row r="28" spans="1:8">
      <c r="A28" s="33"/>
      <c r="B28" s="54"/>
      <c r="C28" s="49" t="s">
        <v>65</v>
      </c>
      <c r="D28" s="55" t="s">
        <v>51</v>
      </c>
      <c r="E28" s="51" t="s">
        <v>77</v>
      </c>
      <c r="F28" s="52">
        <v>30</v>
      </c>
      <c r="G28" s="53">
        <f t="shared" si="0"/>
        <v>0.89999999999999991</v>
      </c>
      <c r="H28" s="53">
        <f t="shared" si="1"/>
        <v>30.9</v>
      </c>
    </row>
    <row r="29" spans="1:8">
      <c r="A29" s="33"/>
      <c r="B29" s="54"/>
      <c r="C29" s="49" t="s">
        <v>65</v>
      </c>
      <c r="D29" s="55" t="s">
        <v>51</v>
      </c>
      <c r="E29" s="51" t="s">
        <v>78</v>
      </c>
      <c r="F29" s="52">
        <v>30</v>
      </c>
      <c r="G29" s="53">
        <f t="shared" si="0"/>
        <v>0.89999999999999991</v>
      </c>
      <c r="H29" s="53">
        <f t="shared" si="1"/>
        <v>30.9</v>
      </c>
    </row>
    <row r="30" spans="1:8">
      <c r="A30" s="33"/>
      <c r="B30" s="54"/>
      <c r="C30" s="49" t="s">
        <v>65</v>
      </c>
      <c r="D30" s="55" t="s">
        <v>51</v>
      </c>
      <c r="E30" s="51" t="s">
        <v>79</v>
      </c>
      <c r="F30" s="52">
        <v>16</v>
      </c>
      <c r="G30" s="53">
        <f t="shared" si="0"/>
        <v>0.48</v>
      </c>
      <c r="H30" s="53">
        <f t="shared" si="1"/>
        <v>16.48</v>
      </c>
    </row>
    <row r="31" spans="1:8">
      <c r="A31" s="33"/>
      <c r="B31" s="54"/>
      <c r="C31" s="49" t="s">
        <v>65</v>
      </c>
      <c r="D31" s="55" t="s">
        <v>51</v>
      </c>
      <c r="E31" s="51" t="s">
        <v>80</v>
      </c>
      <c r="F31" s="52">
        <v>15</v>
      </c>
      <c r="G31" s="53">
        <f t="shared" si="0"/>
        <v>0.44999999999999996</v>
      </c>
      <c r="H31" s="53">
        <f t="shared" si="1"/>
        <v>15.45</v>
      </c>
    </row>
    <row r="32" spans="1:8">
      <c r="A32" s="33"/>
      <c r="B32" s="54"/>
      <c r="C32" s="49" t="s">
        <v>65</v>
      </c>
      <c r="D32" s="50" t="s">
        <v>81</v>
      </c>
      <c r="E32" s="51" t="s">
        <v>82</v>
      </c>
      <c r="F32" s="52">
        <v>18</v>
      </c>
      <c r="G32" s="53">
        <f t="shared" si="0"/>
        <v>0.54</v>
      </c>
      <c r="H32" s="53">
        <f t="shared" si="1"/>
        <v>18.54</v>
      </c>
    </row>
    <row r="33" spans="1:8">
      <c r="A33" s="33"/>
      <c r="B33" s="54"/>
      <c r="C33" s="49" t="s">
        <v>65</v>
      </c>
      <c r="D33" s="55" t="s">
        <v>51</v>
      </c>
      <c r="E33" s="51" t="s">
        <v>83</v>
      </c>
      <c r="F33" s="52">
        <v>22</v>
      </c>
      <c r="G33" s="53">
        <f t="shared" si="0"/>
        <v>0.65999999999999992</v>
      </c>
      <c r="H33" s="53">
        <f t="shared" si="1"/>
        <v>22.66</v>
      </c>
    </row>
    <row r="34" spans="1:8">
      <c r="A34" s="33"/>
      <c r="B34" s="54"/>
      <c r="C34" s="49" t="s">
        <v>65</v>
      </c>
      <c r="D34" s="55" t="s">
        <v>51</v>
      </c>
      <c r="E34" s="51" t="s">
        <v>84</v>
      </c>
      <c r="F34" s="52">
        <v>22</v>
      </c>
      <c r="G34" s="53">
        <f t="shared" si="0"/>
        <v>0.65999999999999992</v>
      </c>
      <c r="H34" s="53">
        <f t="shared" si="1"/>
        <v>22.66</v>
      </c>
    </row>
    <row r="35" spans="1:8">
      <c r="A35" s="33"/>
      <c r="B35" s="54"/>
      <c r="C35" s="49" t="s">
        <v>65</v>
      </c>
      <c r="D35" s="55" t="s">
        <v>51</v>
      </c>
      <c r="E35" s="51" t="s">
        <v>85</v>
      </c>
      <c r="F35" s="52">
        <v>20</v>
      </c>
      <c r="G35" s="53">
        <f t="shared" si="0"/>
        <v>0.6</v>
      </c>
      <c r="H35" s="53">
        <f t="shared" si="1"/>
        <v>20.6</v>
      </c>
    </row>
    <row r="36" spans="1:8">
      <c r="A36" s="33"/>
      <c r="B36" s="54"/>
      <c r="C36" s="49" t="s">
        <v>65</v>
      </c>
      <c r="D36" s="55" t="s">
        <v>51</v>
      </c>
      <c r="E36" s="51" t="s">
        <v>86</v>
      </c>
      <c r="F36" s="52">
        <v>12</v>
      </c>
      <c r="G36" s="53">
        <f t="shared" si="0"/>
        <v>0.36</v>
      </c>
      <c r="H36" s="53">
        <f t="shared" si="1"/>
        <v>12.36</v>
      </c>
    </row>
    <row r="37" spans="1:8">
      <c r="A37" s="33"/>
      <c r="B37" s="54"/>
      <c r="C37" s="49" t="s">
        <v>65</v>
      </c>
      <c r="D37" s="55" t="s">
        <v>51</v>
      </c>
      <c r="E37" s="51" t="s">
        <v>87</v>
      </c>
      <c r="F37" s="52">
        <v>10</v>
      </c>
      <c r="G37" s="53">
        <f t="shared" si="0"/>
        <v>0.3</v>
      </c>
      <c r="H37" s="53">
        <f t="shared" si="1"/>
        <v>10.3</v>
      </c>
    </row>
    <row r="38" spans="1:8">
      <c r="C38" s="49"/>
      <c r="D38" s="55"/>
      <c r="E38" s="51"/>
      <c r="F38" s="52">
        <f>SUM(F8:F37)</f>
        <v>697</v>
      </c>
      <c r="G38" s="53"/>
      <c r="H38" s="53"/>
    </row>
    <row r="39" spans="1:8">
      <c r="A39" s="33" t="s">
        <v>45</v>
      </c>
      <c r="B39" s="48" t="s">
        <v>121</v>
      </c>
      <c r="C39" s="49" t="s">
        <v>48</v>
      </c>
      <c r="D39" s="50" t="s">
        <v>49</v>
      </c>
      <c r="E39" s="51" t="s">
        <v>50</v>
      </c>
      <c r="F39" s="52">
        <v>100</v>
      </c>
      <c r="G39" s="53">
        <f t="shared" si="0"/>
        <v>3</v>
      </c>
      <c r="H39" s="53">
        <f t="shared" si="1"/>
        <v>103</v>
      </c>
    </row>
    <row r="40" spans="1:8">
      <c r="A40" s="33"/>
      <c r="B40" s="54"/>
      <c r="C40" s="49" t="s">
        <v>48</v>
      </c>
      <c r="D40" s="55" t="s">
        <v>51</v>
      </c>
      <c r="E40" s="51" t="s">
        <v>52</v>
      </c>
      <c r="F40" s="52">
        <v>140</v>
      </c>
      <c r="G40" s="53">
        <f t="shared" si="0"/>
        <v>4.2</v>
      </c>
      <c r="H40" s="53">
        <f t="shared" si="1"/>
        <v>144.19999999999999</v>
      </c>
    </row>
    <row r="41" spans="1:8">
      <c r="A41" s="33"/>
      <c r="B41" s="54"/>
      <c r="C41" s="49" t="s">
        <v>48</v>
      </c>
      <c r="D41" s="55" t="s">
        <v>51</v>
      </c>
      <c r="E41" s="51" t="s">
        <v>53</v>
      </c>
      <c r="F41" s="52">
        <v>140</v>
      </c>
      <c r="G41" s="53">
        <f t="shared" si="0"/>
        <v>4.2</v>
      </c>
      <c r="H41" s="53">
        <f t="shared" si="1"/>
        <v>144.19999999999999</v>
      </c>
    </row>
    <row r="42" spans="1:8">
      <c r="A42" s="33"/>
      <c r="B42" s="54"/>
      <c r="C42" s="49" t="s">
        <v>48</v>
      </c>
      <c r="D42" s="55" t="s">
        <v>51</v>
      </c>
      <c r="E42" s="51" t="s">
        <v>54</v>
      </c>
      <c r="F42" s="52">
        <v>120</v>
      </c>
      <c r="G42" s="53">
        <f t="shared" si="0"/>
        <v>3.5999999999999996</v>
      </c>
      <c r="H42" s="53">
        <f t="shared" si="1"/>
        <v>123.6</v>
      </c>
    </row>
    <row r="43" spans="1:8">
      <c r="A43" s="33"/>
      <c r="B43" s="54"/>
      <c r="C43" s="49" t="s">
        <v>48</v>
      </c>
      <c r="D43" s="55" t="s">
        <v>51</v>
      </c>
      <c r="E43" s="51" t="s">
        <v>55</v>
      </c>
      <c r="F43" s="52">
        <v>65</v>
      </c>
      <c r="G43" s="53">
        <f t="shared" si="0"/>
        <v>1.95</v>
      </c>
      <c r="H43" s="53">
        <f t="shared" si="1"/>
        <v>66.95</v>
      </c>
    </row>
    <row r="44" spans="1:8">
      <c r="A44" s="33"/>
      <c r="B44" s="54"/>
      <c r="C44" s="49" t="s">
        <v>48</v>
      </c>
      <c r="D44" s="55" t="s">
        <v>51</v>
      </c>
      <c r="E44" s="51" t="s">
        <v>56</v>
      </c>
      <c r="F44" s="52">
        <v>50</v>
      </c>
      <c r="G44" s="53">
        <f t="shared" si="0"/>
        <v>1.5</v>
      </c>
      <c r="H44" s="53">
        <f t="shared" si="1"/>
        <v>51.5</v>
      </c>
    </row>
    <row r="45" spans="1:8">
      <c r="A45" s="33"/>
      <c r="B45" s="54"/>
      <c r="C45" s="49" t="s">
        <v>48</v>
      </c>
      <c r="D45" s="50" t="s">
        <v>57</v>
      </c>
      <c r="E45" s="51" t="s">
        <v>58</v>
      </c>
      <c r="F45" s="52">
        <v>200</v>
      </c>
      <c r="G45" s="53">
        <f t="shared" si="0"/>
        <v>6</v>
      </c>
      <c r="H45" s="53">
        <f t="shared" si="1"/>
        <v>206</v>
      </c>
    </row>
    <row r="46" spans="1:8">
      <c r="A46" s="33"/>
      <c r="B46" s="54"/>
      <c r="C46" s="49" t="s">
        <v>48</v>
      </c>
      <c r="D46" s="55" t="s">
        <v>59</v>
      </c>
      <c r="E46" s="51" t="s">
        <v>60</v>
      </c>
      <c r="F46" s="52">
        <v>275</v>
      </c>
      <c r="G46" s="53">
        <f t="shared" si="0"/>
        <v>8.25</v>
      </c>
      <c r="H46" s="53">
        <f t="shared" si="1"/>
        <v>283.25</v>
      </c>
    </row>
    <row r="47" spans="1:8">
      <c r="A47" s="33"/>
      <c r="B47" s="54"/>
      <c r="C47" s="49" t="s">
        <v>48</v>
      </c>
      <c r="D47" s="55" t="s">
        <v>59</v>
      </c>
      <c r="E47" s="51" t="s">
        <v>61</v>
      </c>
      <c r="F47" s="52">
        <v>300</v>
      </c>
      <c r="G47" s="53">
        <f t="shared" si="0"/>
        <v>9</v>
      </c>
      <c r="H47" s="53">
        <f t="shared" si="1"/>
        <v>309</v>
      </c>
    </row>
    <row r="48" spans="1:8">
      <c r="A48" s="33"/>
      <c r="B48" s="54"/>
      <c r="C48" s="49" t="s">
        <v>48</v>
      </c>
      <c r="D48" s="55" t="s">
        <v>59</v>
      </c>
      <c r="E48" s="51" t="s">
        <v>62</v>
      </c>
      <c r="F48" s="52">
        <v>245</v>
      </c>
      <c r="G48" s="53">
        <f t="shared" si="0"/>
        <v>7.35</v>
      </c>
      <c r="H48" s="53">
        <f t="shared" si="1"/>
        <v>252.35</v>
      </c>
    </row>
    <row r="49" spans="1:8">
      <c r="A49" s="33"/>
      <c r="B49" s="54"/>
      <c r="C49" s="49" t="s">
        <v>48</v>
      </c>
      <c r="D49" s="55" t="s">
        <v>59</v>
      </c>
      <c r="E49" s="51" t="s">
        <v>63</v>
      </c>
      <c r="F49" s="52">
        <v>115</v>
      </c>
      <c r="G49" s="53">
        <f t="shared" si="0"/>
        <v>3.4499999999999997</v>
      </c>
      <c r="H49" s="53">
        <f t="shared" si="1"/>
        <v>118.45</v>
      </c>
    </row>
    <row r="50" spans="1:8">
      <c r="A50" s="33"/>
      <c r="B50" s="54"/>
      <c r="C50" s="49" t="s">
        <v>48</v>
      </c>
      <c r="D50" s="55" t="s">
        <v>59</v>
      </c>
      <c r="E50" s="51" t="s">
        <v>64</v>
      </c>
      <c r="F50" s="52">
        <v>192</v>
      </c>
      <c r="G50" s="53">
        <f t="shared" si="0"/>
        <v>5.76</v>
      </c>
      <c r="H50" s="53">
        <f t="shared" si="1"/>
        <v>197.76</v>
      </c>
    </row>
    <row r="51" spans="1:8">
      <c r="A51" s="33"/>
      <c r="B51" s="54"/>
      <c r="C51" s="49" t="s">
        <v>65</v>
      </c>
      <c r="D51" s="50" t="s">
        <v>66</v>
      </c>
      <c r="E51" s="51" t="s">
        <v>67</v>
      </c>
      <c r="F51" s="52">
        <v>130</v>
      </c>
      <c r="G51" s="53">
        <f t="shared" si="0"/>
        <v>3.9</v>
      </c>
      <c r="H51" s="53">
        <f t="shared" si="1"/>
        <v>133.9</v>
      </c>
    </row>
    <row r="52" spans="1:8">
      <c r="A52" s="33"/>
      <c r="B52" s="54"/>
      <c r="C52" s="49" t="s">
        <v>65</v>
      </c>
      <c r="D52" s="55" t="s">
        <v>68</v>
      </c>
      <c r="E52" s="51" t="s">
        <v>69</v>
      </c>
      <c r="F52" s="52">
        <v>180</v>
      </c>
      <c r="G52" s="53">
        <f t="shared" si="0"/>
        <v>5.3999999999999995</v>
      </c>
      <c r="H52" s="53">
        <f t="shared" si="1"/>
        <v>185.4</v>
      </c>
    </row>
    <row r="53" spans="1:8">
      <c r="A53" s="33"/>
      <c r="B53" s="54"/>
      <c r="C53" s="49" t="s">
        <v>65</v>
      </c>
      <c r="D53" s="55" t="s">
        <v>68</v>
      </c>
      <c r="E53" s="51" t="s">
        <v>70</v>
      </c>
      <c r="F53" s="52">
        <v>180</v>
      </c>
      <c r="G53" s="53">
        <f t="shared" si="0"/>
        <v>5.3999999999999995</v>
      </c>
      <c r="H53" s="53">
        <f t="shared" si="1"/>
        <v>185.4</v>
      </c>
    </row>
    <row r="54" spans="1:8">
      <c r="A54" s="33"/>
      <c r="B54" s="54"/>
      <c r="C54" s="49" t="s">
        <v>65</v>
      </c>
      <c r="D54" s="55" t="s">
        <v>68</v>
      </c>
      <c r="E54" s="51" t="s">
        <v>71</v>
      </c>
      <c r="F54" s="52">
        <v>170</v>
      </c>
      <c r="G54" s="53">
        <f t="shared" si="0"/>
        <v>5.0999999999999996</v>
      </c>
      <c r="H54" s="53">
        <f t="shared" si="1"/>
        <v>175.1</v>
      </c>
    </row>
    <row r="55" spans="1:8">
      <c r="A55" s="33"/>
      <c r="B55" s="54"/>
      <c r="C55" s="49" t="s">
        <v>65</v>
      </c>
      <c r="D55" s="55" t="s">
        <v>68</v>
      </c>
      <c r="E55" s="51" t="s">
        <v>72</v>
      </c>
      <c r="F55" s="52">
        <v>85</v>
      </c>
      <c r="G55" s="53">
        <f t="shared" si="0"/>
        <v>2.5499999999999998</v>
      </c>
      <c r="H55" s="53">
        <f t="shared" si="1"/>
        <v>87.55</v>
      </c>
    </row>
    <row r="56" spans="1:8">
      <c r="A56" s="33"/>
      <c r="B56" s="54"/>
      <c r="C56" s="49" t="s">
        <v>65</v>
      </c>
      <c r="D56" s="55" t="s">
        <v>68</v>
      </c>
      <c r="E56" s="51" t="s">
        <v>73</v>
      </c>
      <c r="F56" s="52">
        <v>65</v>
      </c>
      <c r="G56" s="53">
        <f t="shared" si="0"/>
        <v>1.95</v>
      </c>
      <c r="H56" s="53">
        <f t="shared" si="1"/>
        <v>66.95</v>
      </c>
    </row>
    <row r="57" spans="1:8">
      <c r="A57" s="33"/>
      <c r="B57" s="54"/>
      <c r="C57" s="49" t="s">
        <v>65</v>
      </c>
      <c r="D57" s="50" t="s">
        <v>74</v>
      </c>
      <c r="E57" s="51" t="s">
        <v>75</v>
      </c>
      <c r="F57" s="52">
        <v>100</v>
      </c>
      <c r="G57" s="53">
        <f t="shared" si="0"/>
        <v>3</v>
      </c>
      <c r="H57" s="53">
        <f t="shared" si="1"/>
        <v>103</v>
      </c>
    </row>
    <row r="58" spans="1:8">
      <c r="A58" s="33"/>
      <c r="B58" s="54"/>
      <c r="C58" s="49" t="s">
        <v>65</v>
      </c>
      <c r="D58" s="55" t="s">
        <v>51</v>
      </c>
      <c r="E58" s="51" t="s">
        <v>76</v>
      </c>
      <c r="F58" s="52">
        <v>140</v>
      </c>
      <c r="G58" s="53">
        <f t="shared" si="0"/>
        <v>4.2</v>
      </c>
      <c r="H58" s="53">
        <f t="shared" si="1"/>
        <v>144.19999999999999</v>
      </c>
    </row>
    <row r="59" spans="1:8">
      <c r="A59" s="33"/>
      <c r="B59" s="54"/>
      <c r="C59" s="49" t="s">
        <v>65</v>
      </c>
      <c r="D59" s="55" t="s">
        <v>51</v>
      </c>
      <c r="E59" s="51" t="s">
        <v>77</v>
      </c>
      <c r="F59" s="52">
        <v>140</v>
      </c>
      <c r="G59" s="53">
        <f t="shared" si="0"/>
        <v>4.2</v>
      </c>
      <c r="H59" s="53">
        <f t="shared" si="1"/>
        <v>144.19999999999999</v>
      </c>
    </row>
    <row r="60" spans="1:8">
      <c r="A60" s="33"/>
      <c r="B60" s="54"/>
      <c r="C60" s="49" t="s">
        <v>65</v>
      </c>
      <c r="D60" s="55" t="s">
        <v>51</v>
      </c>
      <c r="E60" s="51" t="s">
        <v>78</v>
      </c>
      <c r="F60" s="52">
        <v>120</v>
      </c>
      <c r="G60" s="53">
        <f t="shared" si="0"/>
        <v>3.5999999999999996</v>
      </c>
      <c r="H60" s="53">
        <f t="shared" si="1"/>
        <v>123.6</v>
      </c>
    </row>
    <row r="61" spans="1:8">
      <c r="A61" s="33"/>
      <c r="B61" s="54"/>
      <c r="C61" s="49" t="s">
        <v>65</v>
      </c>
      <c r="D61" s="55" t="s">
        <v>51</v>
      </c>
      <c r="E61" s="51" t="s">
        <v>79</v>
      </c>
      <c r="F61" s="52">
        <v>65</v>
      </c>
      <c r="G61" s="53">
        <f t="shared" si="0"/>
        <v>1.95</v>
      </c>
      <c r="H61" s="53">
        <f t="shared" si="1"/>
        <v>66.95</v>
      </c>
    </row>
    <row r="62" spans="1:8">
      <c r="A62" s="33"/>
      <c r="B62" s="54"/>
      <c r="C62" s="49" t="s">
        <v>65</v>
      </c>
      <c r="D62" s="55" t="s">
        <v>51</v>
      </c>
      <c r="E62" s="51" t="s">
        <v>80</v>
      </c>
      <c r="F62" s="52">
        <v>50</v>
      </c>
      <c r="G62" s="53">
        <f t="shared" si="0"/>
        <v>1.5</v>
      </c>
      <c r="H62" s="53">
        <f t="shared" si="1"/>
        <v>51.5</v>
      </c>
    </row>
    <row r="63" spans="1:8">
      <c r="A63" s="33"/>
      <c r="B63" s="54"/>
      <c r="C63" s="49" t="s">
        <v>65</v>
      </c>
      <c r="D63" s="50" t="s">
        <v>81</v>
      </c>
      <c r="E63" s="51" t="s">
        <v>82</v>
      </c>
      <c r="F63" s="52">
        <v>130</v>
      </c>
      <c r="G63" s="53">
        <f t="shared" si="0"/>
        <v>3.9</v>
      </c>
      <c r="H63" s="53">
        <f t="shared" si="1"/>
        <v>133.9</v>
      </c>
    </row>
    <row r="64" spans="1:8">
      <c r="A64" s="33"/>
      <c r="B64" s="54"/>
      <c r="C64" s="49" t="s">
        <v>65</v>
      </c>
      <c r="D64" s="55" t="s">
        <v>51</v>
      </c>
      <c r="E64" s="51" t="s">
        <v>83</v>
      </c>
      <c r="F64" s="52">
        <v>180</v>
      </c>
      <c r="G64" s="53">
        <f t="shared" si="0"/>
        <v>5.3999999999999995</v>
      </c>
      <c r="H64" s="53">
        <f t="shared" si="1"/>
        <v>185.4</v>
      </c>
    </row>
    <row r="65" spans="1:8">
      <c r="A65" s="33"/>
      <c r="B65" s="54"/>
      <c r="C65" s="49" t="s">
        <v>65</v>
      </c>
      <c r="D65" s="55" t="s">
        <v>51</v>
      </c>
      <c r="E65" s="51" t="s">
        <v>84</v>
      </c>
      <c r="F65" s="52">
        <v>180</v>
      </c>
      <c r="G65" s="53">
        <f t="shared" si="0"/>
        <v>5.3999999999999995</v>
      </c>
      <c r="H65" s="53">
        <f t="shared" si="1"/>
        <v>185.4</v>
      </c>
    </row>
    <row r="66" spans="1:8">
      <c r="A66" s="33"/>
      <c r="B66" s="54"/>
      <c r="C66" s="49" t="s">
        <v>65</v>
      </c>
      <c r="D66" s="55" t="s">
        <v>51</v>
      </c>
      <c r="E66" s="51" t="s">
        <v>85</v>
      </c>
      <c r="F66" s="52">
        <v>170</v>
      </c>
      <c r="G66" s="53">
        <f t="shared" si="0"/>
        <v>5.0999999999999996</v>
      </c>
      <c r="H66" s="53">
        <f t="shared" si="1"/>
        <v>175.1</v>
      </c>
    </row>
    <row r="67" spans="1:8">
      <c r="A67" s="33"/>
      <c r="B67" s="54"/>
      <c r="C67" s="49" t="s">
        <v>65</v>
      </c>
      <c r="D67" s="55" t="s">
        <v>51</v>
      </c>
      <c r="E67" s="51" t="s">
        <v>86</v>
      </c>
      <c r="F67" s="52">
        <v>85</v>
      </c>
      <c r="G67" s="53">
        <f t="shared" si="0"/>
        <v>2.5499999999999998</v>
      </c>
      <c r="H67" s="53">
        <f t="shared" si="1"/>
        <v>87.55</v>
      </c>
    </row>
    <row r="68" spans="1:8">
      <c r="A68" s="33"/>
      <c r="B68" s="54"/>
      <c r="C68" s="49" t="s">
        <v>65</v>
      </c>
      <c r="D68" s="55" t="s">
        <v>51</v>
      </c>
      <c r="E68" s="51" t="s">
        <v>87</v>
      </c>
      <c r="F68" s="52">
        <v>65</v>
      </c>
      <c r="G68" s="53">
        <f t="shared" si="0"/>
        <v>1.95</v>
      </c>
      <c r="H68" s="53">
        <f t="shared" si="1"/>
        <v>66.95</v>
      </c>
    </row>
    <row r="69" spans="1:8">
      <c r="F69" s="52">
        <f>SUM(F39:F68)</f>
        <v>4177</v>
      </c>
      <c r="G69" s="53"/>
      <c r="H69" s="53"/>
    </row>
    <row r="70" spans="1:8">
      <c r="A70" s="33" t="s">
        <v>45</v>
      </c>
      <c r="B70" s="57" t="s">
        <v>120</v>
      </c>
      <c r="C70" s="49" t="s">
        <v>48</v>
      </c>
      <c r="D70" s="55" t="s">
        <v>51</v>
      </c>
      <c r="E70" s="51" t="s">
        <v>89</v>
      </c>
      <c r="F70" s="52">
        <v>18</v>
      </c>
      <c r="G70" s="53">
        <f t="shared" si="0"/>
        <v>0.54</v>
      </c>
      <c r="H70" s="53">
        <f t="shared" si="1"/>
        <v>18.54</v>
      </c>
    </row>
    <row r="71" spans="1:8">
      <c r="A71" s="33"/>
      <c r="B71" s="58"/>
      <c r="C71" s="49" t="s">
        <v>48</v>
      </c>
      <c r="D71" s="55" t="s">
        <v>51</v>
      </c>
      <c r="E71" s="51" t="s">
        <v>90</v>
      </c>
      <c r="F71" s="52">
        <v>22</v>
      </c>
      <c r="G71" s="53">
        <f t="shared" si="0"/>
        <v>0.65999999999999992</v>
      </c>
      <c r="H71" s="53">
        <f t="shared" si="1"/>
        <v>22.66</v>
      </c>
    </row>
    <row r="72" spans="1:8">
      <c r="A72" s="33"/>
      <c r="B72" s="58"/>
      <c r="C72" s="49" t="s">
        <v>48</v>
      </c>
      <c r="D72" s="55" t="s">
        <v>51</v>
      </c>
      <c r="E72" s="51" t="s">
        <v>91</v>
      </c>
      <c r="F72" s="52">
        <v>22</v>
      </c>
      <c r="G72" s="53">
        <f t="shared" si="0"/>
        <v>0.65999999999999992</v>
      </c>
      <c r="H72" s="53">
        <f t="shared" si="1"/>
        <v>22.66</v>
      </c>
    </row>
    <row r="73" spans="1:8">
      <c r="A73" s="33"/>
      <c r="B73" s="58"/>
      <c r="C73" s="49" t="s">
        <v>48</v>
      </c>
      <c r="D73" s="55" t="s">
        <v>51</v>
      </c>
      <c r="E73" s="51" t="s">
        <v>92</v>
      </c>
      <c r="F73" s="52">
        <v>20</v>
      </c>
      <c r="G73" s="53">
        <f t="shared" ref="G73:G99" si="2">F73*0.03</f>
        <v>0.6</v>
      </c>
      <c r="H73" s="53">
        <f t="shared" ref="H73:H99" si="3">SUM(F73:G73)</f>
        <v>20.6</v>
      </c>
    </row>
    <row r="74" spans="1:8">
      <c r="A74" s="33"/>
      <c r="B74" s="58"/>
      <c r="C74" s="49" t="s">
        <v>48</v>
      </c>
      <c r="D74" s="55" t="s">
        <v>51</v>
      </c>
      <c r="E74" s="51" t="s">
        <v>93</v>
      </c>
      <c r="F74" s="52">
        <v>12</v>
      </c>
      <c r="G74" s="53">
        <f t="shared" si="2"/>
        <v>0.36</v>
      </c>
      <c r="H74" s="53">
        <f t="shared" si="3"/>
        <v>12.36</v>
      </c>
    </row>
    <row r="75" spans="1:8">
      <c r="A75" s="33"/>
      <c r="B75" s="58"/>
      <c r="C75" s="49" t="s">
        <v>48</v>
      </c>
      <c r="D75" s="55" t="s">
        <v>51</v>
      </c>
      <c r="E75" s="51" t="s">
        <v>94</v>
      </c>
      <c r="F75" s="52">
        <v>10</v>
      </c>
      <c r="G75" s="53">
        <f t="shared" si="2"/>
        <v>0.3</v>
      </c>
      <c r="H75" s="53">
        <f t="shared" si="3"/>
        <v>10.3</v>
      </c>
    </row>
    <row r="76" spans="1:8">
      <c r="A76" s="33"/>
      <c r="B76" s="58"/>
      <c r="C76" s="49" t="s">
        <v>48</v>
      </c>
      <c r="D76" s="55" t="s">
        <v>59</v>
      </c>
      <c r="E76" s="51" t="s">
        <v>95</v>
      </c>
      <c r="F76" s="52">
        <v>35</v>
      </c>
      <c r="G76" s="53">
        <f t="shared" si="2"/>
        <v>1.05</v>
      </c>
      <c r="H76" s="53">
        <f t="shared" si="3"/>
        <v>36.049999999999997</v>
      </c>
    </row>
    <row r="77" spans="1:8">
      <c r="A77" s="33"/>
      <c r="B77" s="58"/>
      <c r="C77" s="49" t="s">
        <v>48</v>
      </c>
      <c r="D77" s="55" t="s">
        <v>59</v>
      </c>
      <c r="E77" s="51" t="s">
        <v>96</v>
      </c>
      <c r="F77" s="52">
        <v>40</v>
      </c>
      <c r="G77" s="53">
        <f t="shared" si="2"/>
        <v>1.2</v>
      </c>
      <c r="H77" s="53">
        <f t="shared" si="3"/>
        <v>41.2</v>
      </c>
    </row>
    <row r="78" spans="1:8">
      <c r="A78" s="33"/>
      <c r="B78" s="58"/>
      <c r="C78" s="49" t="s">
        <v>48</v>
      </c>
      <c r="D78" s="55" t="s">
        <v>59</v>
      </c>
      <c r="E78" s="51" t="s">
        <v>97</v>
      </c>
      <c r="F78" s="52">
        <v>50</v>
      </c>
      <c r="G78" s="53">
        <f t="shared" si="2"/>
        <v>1.5</v>
      </c>
      <c r="H78" s="53">
        <f t="shared" si="3"/>
        <v>51.5</v>
      </c>
    </row>
    <row r="79" spans="1:8">
      <c r="A79" s="33"/>
      <c r="B79" s="58"/>
      <c r="C79" s="49" t="s">
        <v>48</v>
      </c>
      <c r="D79" s="55" t="s">
        <v>59</v>
      </c>
      <c r="E79" s="51" t="s">
        <v>98</v>
      </c>
      <c r="F79" s="52">
        <v>40</v>
      </c>
      <c r="G79" s="53">
        <f t="shared" si="2"/>
        <v>1.2</v>
      </c>
      <c r="H79" s="53">
        <f t="shared" si="3"/>
        <v>41.2</v>
      </c>
    </row>
    <row r="80" spans="1:8">
      <c r="A80" s="33"/>
      <c r="B80" s="58"/>
      <c r="C80" s="49" t="s">
        <v>48</v>
      </c>
      <c r="D80" s="55" t="s">
        <v>59</v>
      </c>
      <c r="E80" s="51" t="s">
        <v>99</v>
      </c>
      <c r="F80" s="52">
        <v>22</v>
      </c>
      <c r="G80" s="53">
        <f t="shared" si="2"/>
        <v>0.65999999999999992</v>
      </c>
      <c r="H80" s="53">
        <f t="shared" si="3"/>
        <v>22.66</v>
      </c>
    </row>
    <row r="81" spans="1:8">
      <c r="A81" s="33"/>
      <c r="B81" s="58"/>
      <c r="C81" s="49" t="s">
        <v>48</v>
      </c>
      <c r="D81" s="55" t="s">
        <v>59</v>
      </c>
      <c r="E81" s="51" t="s">
        <v>100</v>
      </c>
      <c r="F81" s="52">
        <v>16</v>
      </c>
      <c r="G81" s="53">
        <f t="shared" si="2"/>
        <v>0.48</v>
      </c>
      <c r="H81" s="53">
        <f t="shared" si="3"/>
        <v>16.48</v>
      </c>
    </row>
    <row r="82" spans="1:8">
      <c r="A82" s="33"/>
      <c r="B82" s="58"/>
      <c r="C82" s="49" t="s">
        <v>65</v>
      </c>
      <c r="D82" s="55" t="s">
        <v>68</v>
      </c>
      <c r="E82" s="51" t="s">
        <v>101</v>
      </c>
      <c r="F82" s="52">
        <v>22</v>
      </c>
      <c r="G82" s="53">
        <f t="shared" si="2"/>
        <v>0.65999999999999992</v>
      </c>
      <c r="H82" s="53">
        <f t="shared" si="3"/>
        <v>22.66</v>
      </c>
    </row>
    <row r="83" spans="1:8">
      <c r="A83" s="33"/>
      <c r="B83" s="58"/>
      <c r="C83" s="49" t="s">
        <v>65</v>
      </c>
      <c r="D83" s="55" t="s">
        <v>68</v>
      </c>
      <c r="E83" s="51" t="s">
        <v>102</v>
      </c>
      <c r="F83" s="52">
        <v>30</v>
      </c>
      <c r="G83" s="53">
        <f t="shared" si="2"/>
        <v>0.89999999999999991</v>
      </c>
      <c r="H83" s="53">
        <f t="shared" si="3"/>
        <v>30.9</v>
      </c>
    </row>
    <row r="84" spans="1:8">
      <c r="A84" s="33"/>
      <c r="B84" s="58"/>
      <c r="C84" s="49" t="s">
        <v>65</v>
      </c>
      <c r="D84" s="55" t="s">
        <v>68</v>
      </c>
      <c r="E84" s="51" t="s">
        <v>103</v>
      </c>
      <c r="F84" s="52">
        <v>30</v>
      </c>
      <c r="G84" s="53">
        <f t="shared" si="2"/>
        <v>0.89999999999999991</v>
      </c>
      <c r="H84" s="53">
        <f t="shared" si="3"/>
        <v>30.9</v>
      </c>
    </row>
    <row r="85" spans="1:8">
      <c r="A85" s="33"/>
      <c r="B85" s="58"/>
      <c r="C85" s="49" t="s">
        <v>65</v>
      </c>
      <c r="D85" s="55" t="s">
        <v>68</v>
      </c>
      <c r="E85" s="51" t="s">
        <v>104</v>
      </c>
      <c r="F85" s="52">
        <v>30</v>
      </c>
      <c r="G85" s="53">
        <f t="shared" si="2"/>
        <v>0.89999999999999991</v>
      </c>
      <c r="H85" s="53">
        <f t="shared" si="3"/>
        <v>30.9</v>
      </c>
    </row>
    <row r="86" spans="1:8">
      <c r="A86" s="33"/>
      <c r="B86" s="58"/>
      <c r="C86" s="49" t="s">
        <v>65</v>
      </c>
      <c r="D86" s="55" t="s">
        <v>68</v>
      </c>
      <c r="E86" s="51" t="s">
        <v>105</v>
      </c>
      <c r="F86" s="52">
        <v>16</v>
      </c>
      <c r="G86" s="53">
        <f t="shared" si="2"/>
        <v>0.48</v>
      </c>
      <c r="H86" s="53">
        <f t="shared" si="3"/>
        <v>16.48</v>
      </c>
    </row>
    <row r="87" spans="1:8">
      <c r="A87" s="33"/>
      <c r="B87" s="58"/>
      <c r="C87" s="49" t="s">
        <v>65</v>
      </c>
      <c r="D87" s="55" t="s">
        <v>68</v>
      </c>
      <c r="E87" s="51" t="s">
        <v>106</v>
      </c>
      <c r="F87" s="52">
        <v>15</v>
      </c>
      <c r="G87" s="53">
        <f t="shared" si="2"/>
        <v>0.44999999999999996</v>
      </c>
      <c r="H87" s="53">
        <f t="shared" si="3"/>
        <v>15.45</v>
      </c>
    </row>
    <row r="88" spans="1:8">
      <c r="A88" s="33"/>
      <c r="B88" s="58"/>
      <c r="C88" s="49" t="s">
        <v>65</v>
      </c>
      <c r="D88" s="55" t="s">
        <v>51</v>
      </c>
      <c r="E88" s="51" t="s">
        <v>107</v>
      </c>
      <c r="F88" s="52">
        <v>22</v>
      </c>
      <c r="G88" s="53">
        <f t="shared" si="2"/>
        <v>0.65999999999999992</v>
      </c>
      <c r="H88" s="53">
        <f t="shared" si="3"/>
        <v>22.66</v>
      </c>
    </row>
    <row r="89" spans="1:8">
      <c r="A89" s="33"/>
      <c r="B89" s="58"/>
      <c r="C89" s="49" t="s">
        <v>65</v>
      </c>
      <c r="D89" s="55" t="s">
        <v>51</v>
      </c>
      <c r="E89" s="51" t="s">
        <v>108</v>
      </c>
      <c r="F89" s="52">
        <v>30</v>
      </c>
      <c r="G89" s="53">
        <f t="shared" si="2"/>
        <v>0.89999999999999991</v>
      </c>
      <c r="H89" s="53">
        <f t="shared" si="3"/>
        <v>30.9</v>
      </c>
    </row>
    <row r="90" spans="1:8">
      <c r="A90" s="33"/>
      <c r="B90" s="58"/>
      <c r="C90" s="49" t="s">
        <v>65</v>
      </c>
      <c r="D90" s="55" t="s">
        <v>51</v>
      </c>
      <c r="E90" s="51" t="s">
        <v>109</v>
      </c>
      <c r="F90" s="52">
        <v>30</v>
      </c>
      <c r="G90" s="53">
        <f t="shared" si="2"/>
        <v>0.89999999999999991</v>
      </c>
      <c r="H90" s="53">
        <f t="shared" si="3"/>
        <v>30.9</v>
      </c>
    </row>
    <row r="91" spans="1:8">
      <c r="A91" s="33"/>
      <c r="B91" s="58"/>
      <c r="C91" s="49" t="s">
        <v>65</v>
      </c>
      <c r="D91" s="55" t="s">
        <v>51</v>
      </c>
      <c r="E91" s="51" t="s">
        <v>110</v>
      </c>
      <c r="F91" s="52">
        <v>30</v>
      </c>
      <c r="G91" s="53">
        <f t="shared" si="2"/>
        <v>0.89999999999999991</v>
      </c>
      <c r="H91" s="53">
        <f t="shared" si="3"/>
        <v>30.9</v>
      </c>
    </row>
    <row r="92" spans="1:8">
      <c r="A92" s="33"/>
      <c r="B92" s="58"/>
      <c r="C92" s="49" t="s">
        <v>65</v>
      </c>
      <c r="D92" s="55" t="s">
        <v>51</v>
      </c>
      <c r="E92" s="51" t="s">
        <v>111</v>
      </c>
      <c r="F92" s="52">
        <v>16</v>
      </c>
      <c r="G92" s="53">
        <f t="shared" si="2"/>
        <v>0.48</v>
      </c>
      <c r="H92" s="53">
        <f t="shared" si="3"/>
        <v>16.48</v>
      </c>
    </row>
    <row r="93" spans="1:8">
      <c r="A93" s="33"/>
      <c r="B93" s="58"/>
      <c r="C93" s="49" t="s">
        <v>65</v>
      </c>
      <c r="D93" s="55" t="s">
        <v>51</v>
      </c>
      <c r="E93" s="51" t="s">
        <v>112</v>
      </c>
      <c r="F93" s="52">
        <v>15</v>
      </c>
      <c r="G93" s="53">
        <f t="shared" si="2"/>
        <v>0.44999999999999996</v>
      </c>
      <c r="H93" s="53">
        <f t="shared" si="3"/>
        <v>15.45</v>
      </c>
    </row>
    <row r="94" spans="1:8">
      <c r="A94" s="33"/>
      <c r="B94" s="58"/>
      <c r="C94" s="49" t="s">
        <v>65</v>
      </c>
      <c r="D94" s="55" t="s">
        <v>51</v>
      </c>
      <c r="E94" s="51" t="s">
        <v>113</v>
      </c>
      <c r="F94" s="52">
        <v>18</v>
      </c>
      <c r="G94" s="53">
        <f t="shared" si="2"/>
        <v>0.54</v>
      </c>
      <c r="H94" s="53">
        <f t="shared" si="3"/>
        <v>18.54</v>
      </c>
    </row>
    <row r="95" spans="1:8">
      <c r="A95" s="33"/>
      <c r="B95" s="58"/>
      <c r="C95" s="49" t="s">
        <v>65</v>
      </c>
      <c r="D95" s="55" t="s">
        <v>51</v>
      </c>
      <c r="E95" s="51" t="s">
        <v>114</v>
      </c>
      <c r="F95" s="52">
        <v>22</v>
      </c>
      <c r="G95" s="53">
        <f t="shared" si="2"/>
        <v>0.65999999999999992</v>
      </c>
      <c r="H95" s="53">
        <f t="shared" si="3"/>
        <v>22.66</v>
      </c>
    </row>
    <row r="96" spans="1:8">
      <c r="A96" s="33"/>
      <c r="B96" s="58"/>
      <c r="C96" s="49" t="s">
        <v>65</v>
      </c>
      <c r="D96" s="55" t="s">
        <v>51</v>
      </c>
      <c r="E96" s="51" t="s">
        <v>115</v>
      </c>
      <c r="F96" s="52">
        <v>22</v>
      </c>
      <c r="G96" s="53">
        <f t="shared" si="2"/>
        <v>0.65999999999999992</v>
      </c>
      <c r="H96" s="53">
        <f t="shared" si="3"/>
        <v>22.66</v>
      </c>
    </row>
    <row r="97" spans="1:8">
      <c r="A97" s="33"/>
      <c r="B97" s="58"/>
      <c r="C97" s="49" t="s">
        <v>65</v>
      </c>
      <c r="D97" s="55" t="s">
        <v>51</v>
      </c>
      <c r="E97" s="51" t="s">
        <v>116</v>
      </c>
      <c r="F97" s="52">
        <v>20</v>
      </c>
      <c r="G97" s="53">
        <f t="shared" si="2"/>
        <v>0.6</v>
      </c>
      <c r="H97" s="53">
        <f t="shared" si="3"/>
        <v>20.6</v>
      </c>
    </row>
    <row r="98" spans="1:8">
      <c r="A98" s="33"/>
      <c r="B98" s="58"/>
      <c r="C98" s="49" t="s">
        <v>65</v>
      </c>
      <c r="D98" s="55" t="s">
        <v>51</v>
      </c>
      <c r="E98" s="51" t="s">
        <v>117</v>
      </c>
      <c r="F98" s="52">
        <v>12</v>
      </c>
      <c r="G98" s="53">
        <f t="shared" si="2"/>
        <v>0.36</v>
      </c>
      <c r="H98" s="53">
        <f t="shared" si="3"/>
        <v>12.36</v>
      </c>
    </row>
    <row r="99" spans="1:8">
      <c r="A99" s="33"/>
      <c r="B99" s="59"/>
      <c r="C99" s="49" t="s">
        <v>65</v>
      </c>
      <c r="D99" s="55" t="s">
        <v>51</v>
      </c>
      <c r="E99" s="51" t="s">
        <v>118</v>
      </c>
      <c r="F99" s="52">
        <v>10</v>
      </c>
      <c r="G99" s="53">
        <f t="shared" si="2"/>
        <v>0.3</v>
      </c>
      <c r="H99" s="53">
        <f t="shared" si="3"/>
        <v>10.3</v>
      </c>
    </row>
    <row r="100" spans="1:8">
      <c r="F100" s="52">
        <f>SUM(F70:F98)</f>
        <v>687</v>
      </c>
    </row>
  </sheetData>
  <mergeCells count="12">
    <mergeCell ref="A39:A68"/>
    <mergeCell ref="B39:B68"/>
    <mergeCell ref="A70:A99"/>
    <mergeCell ref="B70:B99"/>
    <mergeCell ref="A1:L1"/>
    <mergeCell ref="A2:L2"/>
    <mergeCell ref="E3:F3"/>
    <mergeCell ref="G3:L4"/>
    <mergeCell ref="C4:D4"/>
    <mergeCell ref="E4:F4"/>
    <mergeCell ref="A8:A37"/>
    <mergeCell ref="B8:B37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2024-03-30T06:21:46Z</cp:lastPrinted>
  <dcterms:created xsi:type="dcterms:W3CDTF">2017-02-25T05:34:00Z</dcterms:created>
  <dcterms:modified xsi:type="dcterms:W3CDTF">2024-03-30T06:22:35Z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