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<sst xmlns="http://schemas.openxmlformats.org/spreadsheetml/2006/main" count="41" uniqueCount="36">
  <si>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</si>
  <si>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</si>
  <si>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</si>
  <si>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202243250078</t>
  </si>
  <si>
    <t>中通快运</t>
  </si>
  <si>
    <t>章佩明，13857366035，浙江省桐乡市乌镇镇民兴集镇兴源路18号桐乡恒生鞋业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</si>
  <si>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</si>
  <si>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</si>
  <si>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</si>
  <si>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</si>
  <si>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</si>
  <si>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</si>
  <si>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</si>
  <si>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</si>
  <si>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</si>
  <si>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</si>
  <si>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</si>
  <si>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</si>
  <si>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</si>
  <si>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</si>
  <si>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</si>
  <si>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</si>
  <si>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</si>
  <si>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</si>
  <si>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</si>
  <si>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</si>
  <si>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包装规格</t>
  </si>
  <si>
    <t>净重（公斤)</t>
  </si>
  <si>
    <t>毛重（公斤)</t>
  </si>
  <si>
    <t>备注</t>
  </si>
  <si>
    <t>总重</t>
  </si>
  <si>
    <t>恒生鞋业，P24030462</t>
  </si>
  <si>
    <t>1mm黑色松紧 一米一圈，对折50厘米，62600+1252备品，
3-21发26000米，欠36600
3-21发36600米,已齐</t>
  </si>
  <si>
    <t>S24030261，PO24008-24009-24007&amp;CS425430/CS425412/CS425431 款</t>
  </si>
  <si>
    <t>黑色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</si>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</sst>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2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J9" sqref="J9"/>
    </sheetView>
  </sheetViews>
  <sheetFormatPr defaultColWidth="18" defaultRowHeight="26.25"/>
  <cols>
    <col min="1" max="1" width="15.75" style="3" customWidth="1"/>
    <col min="2" max="2" width="28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4.125" style="4" customWidth="1"/>
    <col min="7" max="7" width="9.63333333333333" style="5" customWidth="1"/>
    <col min="8" max="8" width="12.75" style="4" customWidth="1"/>
    <col min="9" max="9" width="20.125" style="6" customWidth="1"/>
    <col min="10" max="11" width="13.3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45381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7"/>
      <c r="J4" s="37"/>
      <c r="K4" s="37"/>
      <c r="L4" s="37"/>
    </row>
    <row r="5" ht="9.95" customHeight="1" spans="9:10">
      <c r="I5" s="38"/>
      <c r="J5" s="36"/>
    </row>
    <row r="6" s="1" customFormat="1" ht="12.7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9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40" t="s">
        <v>26</v>
      </c>
      <c r="J7" s="21" t="s">
        <v>27</v>
      </c>
      <c r="K7" s="21" t="s">
        <v>28</v>
      </c>
      <c r="L7" s="18" t="s">
        <v>29</v>
      </c>
      <c r="M7" s="39" t="s">
        <v>30</v>
      </c>
    </row>
    <row r="8" s="2" customFormat="1" ht="74" customHeight="1" spans="1:13">
      <c r="A8" s="23" t="s">
        <v>31</v>
      </c>
      <c r="B8" s="23" t="s">
        <v>32</v>
      </c>
      <c r="C8" s="24" t="s">
        <v>33</v>
      </c>
      <c r="D8" s="25" t="s">
        <v>34</v>
      </c>
      <c r="E8" s="25"/>
      <c r="F8" s="26">
        <f>12000*2</f>
        <v>24000</v>
      </c>
      <c r="G8" s="27">
        <v>0</v>
      </c>
      <c r="H8" s="27">
        <f>+F8+G8</f>
        <v>24000</v>
      </c>
      <c r="I8" s="41" t="s">
        <v>35</v>
      </c>
      <c r="J8" s="41">
        <v>12.7</v>
      </c>
      <c r="K8" s="41">
        <v>13.28</v>
      </c>
      <c r="L8" s="41">
        <v>2</v>
      </c>
      <c r="M8" s="26">
        <f>+K8*L8</f>
        <v>26.56</v>
      </c>
    </row>
    <row r="9" s="2" customFormat="1" ht="74" customHeight="1" spans="1:13">
      <c r="A9" s="23" t="s">
        <v>31</v>
      </c>
      <c r="B9" s="23" t="s">
        <v>32</v>
      </c>
      <c r="C9" s="24" t="s">
        <v>33</v>
      </c>
      <c r="D9" s="25" t="s">
        <v>34</v>
      </c>
      <c r="E9" s="25"/>
      <c r="F9" s="26">
        <v>12600</v>
      </c>
      <c r="G9" s="27">
        <v>1252</v>
      </c>
      <c r="H9" s="27">
        <f>+F9+G9</f>
        <v>13852</v>
      </c>
      <c r="I9" s="41" t="s">
        <v>35</v>
      </c>
      <c r="J9" s="41">
        <v>13.68</v>
      </c>
      <c r="K9" s="41">
        <v>14.26</v>
      </c>
      <c r="L9" s="41">
        <v>1</v>
      </c>
      <c r="M9" s="26">
        <f>+K9*L9</f>
        <v>14.26</v>
      </c>
    </row>
    <row r="10" ht="60" customHeight="1" spans="1:13">
      <c r="A10" s="28"/>
      <c r="B10" s="28"/>
      <c r="C10" s="29"/>
      <c r="D10" s="30"/>
      <c r="E10" s="30"/>
      <c r="F10" s="31"/>
      <c r="G10" s="32"/>
      <c r="H10" s="32"/>
      <c r="I10" s="42"/>
      <c r="J10" s="42"/>
      <c r="K10" s="42"/>
      <c r="L10" s="42"/>
      <c r="M10" s="31"/>
    </row>
    <row r="11" spans="1:13">
      <c r="A11" s="33"/>
      <c r="B11" s="33"/>
      <c r="C11" s="34"/>
      <c r="D11" s="35"/>
      <c r="E11" s="35"/>
      <c r="F11" s="35">
        <f>SUM(F8:F10)</f>
        <v>36600</v>
      </c>
      <c r="G11" s="35">
        <f>SUM(G8:G10)</f>
        <v>1252</v>
      </c>
      <c r="H11" s="35">
        <f>SUM(H8:H10)</f>
        <v>37852</v>
      </c>
      <c r="I11" s="43"/>
      <c r="J11" s="35"/>
      <c r="K11" s="35">
        <f>SUM(K8:K10)</f>
        <v>27.54</v>
      </c>
      <c r="L11" s="35">
        <f>SUM(L8:L10)</f>
        <v>3</v>
      </c>
      <c r="M11" s="31">
        <f>SUM(M8:M10)</f>
        <v>40.82</v>
      </c>
    </row>
    <row r="13" spans="3:3">
      <c r="C13" s="36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2024-03-30T09:54:00Z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