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24030309 " sheetId="7" r:id="rId1"/>
  </sheets>
  <externalReferences>
    <externalReference r:id="rId2"/>
  </externalReferences>
  <definedNames>
    <definedName name="_xlnm._FilterDatabase" localSheetId="0" hidden="1">'S24030309 '!$H$8:$H$80</definedName>
    <definedName name="Ext">[1]LUT!$G$2</definedName>
    <definedName name="Gender">[1]LUT!$I$1:$BI$1</definedName>
    <definedName name="_xlnm.Print_Area" localSheetId="0">'S24030309 '!$A$1:$L$80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<sst xmlns="http://schemas.openxmlformats.org/spreadsheetml/2006/main" count="102" uniqueCount="53">
  <si>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</si>
  <si>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</si>
  <si>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请使用前仔细核对颜色、内容、并试用小样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</si>
  <si>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</si>
  <si>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ST:773278684554554</t>
  </si>
  <si>
    <t>段家年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</si>
  <si>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</si>
  <si>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</si>
  <si>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</si>
  <si>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</si>
  <si>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</si>
  <si>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</si>
  <si>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</si>
  <si>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</si>
  <si>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</si>
  <si>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</si>
  <si>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</si>
  <si>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</si>
  <si>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</si>
  <si>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</si>
  <si>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</si>
  <si>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</si>
  <si>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</si>
  <si>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</si>
  <si>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</si>
  <si>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</si>
  <si>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</si>
  <si>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</si>
  <si>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</si>
  <si>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</si>
  <si>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S24030309</t>
  </si>
  <si>
    <t>FT01032</t>
  </si>
  <si>
    <r>
      <rPr>
        <sz val="10"/>
        <color rgb="FF000000"/>
        <rFont val="Arial"/>
        <charset val="134"/>
      </rPr>
      <t xml:space="preserve">HEAT 268 </t>
    </r>
    <r>
      <rPr>
        <sz val="10"/>
        <color rgb="FF000000"/>
        <rFont val="宋体"/>
        <charset val="134"/>
      </rPr>
      <t>美国单</t>
    </r>
  </si>
  <si>
    <t>灰色</t>
  </si>
  <si>
    <t>XS</t>
  </si>
  <si>
    <t>S</t>
  </si>
  <si>
    <t>M</t>
  </si>
  <si>
    <t>L</t>
  </si>
  <si>
    <t>XL</t>
  </si>
  <si>
    <t>1X</t>
  </si>
  <si>
    <t>2X</t>
  </si>
  <si>
    <t>3X</t>
  </si>
  <si>
    <r>
      <rPr>
        <sz val="10"/>
        <color rgb="FF000000"/>
        <rFont val="Arial"/>
        <charset val="134"/>
      </rPr>
      <t xml:space="preserve">HEAT 118 </t>
    </r>
    <r>
      <rPr>
        <sz val="10"/>
        <color rgb="FF000000"/>
        <rFont val="宋体"/>
        <charset val="134"/>
      </rPr>
      <t>美国单</t>
    </r>
  </si>
  <si>
    <t>黑色</t>
  </si>
  <si>
    <t>暖咖色</t>
  </si>
  <si>
    <t>藏青色</t>
  </si>
  <si>
    <t>棕褐色</t>
  </si>
  <si>
    <r>
      <t xml:space="preserve">HEAT 269 </t>
    </r>
    <r>
      <rPr>
        <sz val="10"/>
        <color rgb="FF000000"/>
        <rFont val="宋体"/>
        <charset val="134"/>
      </rPr>
      <t>加拿大单</t>
    </r>
  </si>
  <si>
    <r>
      <t xml:space="preserve">HEAT 118 </t>
    </r>
    <r>
      <rPr>
        <sz val="10"/>
        <color rgb="FF000000"/>
        <rFont val="宋体"/>
        <charset val="134"/>
      </rPr>
      <t>加拿大单</t>
    </r>
  </si>
  <si>
    <r>
      <t xml:space="preserve">HEAT 269 </t>
    </r>
    <r>
      <rPr>
        <sz val="10"/>
        <color rgb="FF000000"/>
        <rFont val="宋体"/>
        <charset val="134"/>
      </rPr>
      <t>英国单</t>
    </r>
  </si>
  <si>
    <r>
      <t xml:space="preserve">HEAT 118 </t>
    </r>
    <r>
      <rPr>
        <sz val="10"/>
        <color rgb="FF000000"/>
        <rFont val="宋体"/>
        <charset val="134"/>
      </rPr>
      <t>英国单</t>
    </r>
  </si>
  <si>
    <r>
      <rPr>
        <sz val="10"/>
        <color rgb="FF000000"/>
        <rFont val="Arial"/>
        <charset val="134"/>
      </rPr>
      <t xml:space="preserve">HEAT 269 </t>
    </r>
    <r>
      <rPr>
        <sz val="10"/>
        <color rgb="FF000000"/>
        <rFont val="宋体"/>
        <charset val="134"/>
      </rPr>
      <t>意大利单</t>
    </r>
  </si>
  <si>
    <r>
      <rPr>
        <sz val="10"/>
        <color rgb="FF000000"/>
        <rFont val="Arial"/>
        <charset val="134"/>
      </rPr>
      <t xml:space="preserve">HEAT 118 </t>
    </r>
    <r>
      <rPr>
        <sz val="10"/>
        <color rgb="FF000000"/>
        <rFont val="宋体"/>
        <charset val="134"/>
      </rPr>
      <t>意大利单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</si>
</sst>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yyyy\-mm\-dd"/>
    <numFmt numFmtId="179" formatCode="0_);[Red]\(0\)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rgb="FF000000"/>
      <name val="宋体"/>
      <charset val="134"/>
    </font>
    <font>
      <sz val="10"/>
      <color indexed="8"/>
      <name val="Arial"/>
      <charset val="134"/>
    </font>
    <font>
      <sz val="10"/>
      <color indexed="8"/>
      <name val="Calibri"/>
      <charset val="134"/>
    </font>
    <font>
      <b/>
      <sz val="10"/>
      <color rgb="FFFF0000"/>
      <name val="Calibri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sz val="10"/>
      <name val="宋体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0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3" fillId="4" borderId="10" applyNumberFormat="0" applyAlignment="0" applyProtection="0">
      <alignment vertical="center"/>
    </xf>
    <xf numFmtId="0" fontId="34" fillId="5" borderId="12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13" fillId="0" borderId="0"/>
    <xf numFmtId="0" fontId="42" fillId="0" borderId="0"/>
    <xf numFmtId="0" fontId="13" fillId="0" borderId="0"/>
    <xf numFmtId="0" fontId="42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79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9" fontId="11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/>
    </xf>
    <xf numFmtId="176" fontId="15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0" fontId="18" fillId="0" borderId="3" xfId="52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20" fillId="0" borderId="3" xfId="52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176" fontId="21" fillId="0" borderId="3" xfId="0" applyNumberFormat="1" applyFont="1" applyBorder="1" applyAlignment="1">
      <alignment horizontal="center" vertical="center"/>
    </xf>
    <xf numFmtId="179" fontId="21" fillId="0" borderId="3" xfId="0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 wrapText="1"/>
    </xf>
    <xf numFmtId="176" fontId="0" fillId="0" borderId="0" xfId="0" applyNumberFormat="1">
      <alignment vertical="center"/>
    </xf>
    <xf numFmtId="177" fontId="21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51510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3"/>
  <sheetViews>
    <sheetView tabSelected="1" view="pageBreakPreview" zoomScaleNormal="100" topLeftCell="A38" workbookViewId="0">
      <selection activeCell="H73" sqref="H73:H75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0.3666666666667" style="2" customWidth="1"/>
    <col min="5" max="5" width="9.375" style="2" customWidth="1"/>
    <col min="6" max="6" width="8" style="3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7"/>
      <c r="G1" s="7"/>
      <c r="H1" s="4"/>
      <c r="J1" s="4"/>
      <c r="K1" s="4"/>
      <c r="L1" s="4"/>
    </row>
    <row r="2" spans="1:12">
      <c r="A2" s="8"/>
      <c r="B2" s="4"/>
      <c r="C2" s="4"/>
      <c r="D2" s="4"/>
      <c r="E2" s="4"/>
      <c r="F2" s="7"/>
      <c r="G2" s="7"/>
      <c r="H2" s="4"/>
      <c r="J2" s="4"/>
      <c r="K2" s="4"/>
      <c r="L2" s="4"/>
    </row>
    <row r="3" ht="15.75" spans="4:12">
      <c r="D3" s="9" t="s">
        <v>1</v>
      </c>
      <c r="E3" s="10">
        <v>45385</v>
      </c>
      <c r="F3" s="11"/>
      <c r="G3" s="12"/>
      <c r="H3"/>
      <c r="I3"/>
      <c r="L3" s="37" t="s">
        <v>2</v>
      </c>
    </row>
    <row r="4" ht="19.5" customHeight="1" spans="4:12">
      <c r="D4" s="9" t="s">
        <v>3</v>
      </c>
      <c r="E4" s="13" t="s">
        <v>4</v>
      </c>
      <c r="F4" s="14"/>
      <c r="I4" s="6" t="s">
        <v>5</v>
      </c>
      <c r="L4" s="37"/>
    </row>
    <row r="5" hidden="1" spans="2:2">
      <c r="B5" s="15"/>
    </row>
    <row r="6" s="1" customFormat="1" ht="38.25" spans="1:13">
      <c r="A6" s="16" t="s">
        <v>6</v>
      </c>
      <c r="B6" s="17" t="s">
        <v>7</v>
      </c>
      <c r="C6" s="17" t="s">
        <v>8</v>
      </c>
      <c r="D6" s="18" t="s">
        <v>9</v>
      </c>
      <c r="E6" s="18" t="s">
        <v>10</v>
      </c>
      <c r="F6" s="19" t="s">
        <v>11</v>
      </c>
      <c r="G6" s="19" t="s">
        <v>12</v>
      </c>
      <c r="H6" s="20" t="s">
        <v>13</v>
      </c>
      <c r="I6" s="22" t="s">
        <v>14</v>
      </c>
      <c r="J6" s="38" t="s">
        <v>15</v>
      </c>
      <c r="K6" s="38" t="s">
        <v>16</v>
      </c>
      <c r="L6" s="17" t="s">
        <v>17</v>
      </c>
      <c r="M6" s="37"/>
    </row>
    <row r="7" s="1" customFormat="1" ht="27" customHeight="1" spans="1:13">
      <c r="A7" s="16" t="s">
        <v>18</v>
      </c>
      <c r="B7" s="17" t="s">
        <v>19</v>
      </c>
      <c r="C7" s="21" t="s">
        <v>20</v>
      </c>
      <c r="D7" s="22" t="s">
        <v>21</v>
      </c>
      <c r="E7" s="22" t="s">
        <v>22</v>
      </c>
      <c r="F7" s="19" t="s">
        <v>23</v>
      </c>
      <c r="G7" s="19" t="s">
        <v>24</v>
      </c>
      <c r="H7" s="23" t="s">
        <v>25</v>
      </c>
      <c r="I7" s="22" t="s">
        <v>26</v>
      </c>
      <c r="J7" s="38" t="s">
        <v>27</v>
      </c>
      <c r="K7" s="38" t="s">
        <v>28</v>
      </c>
      <c r="L7" s="17" t="s">
        <v>29</v>
      </c>
      <c r="M7" s="39"/>
    </row>
    <row r="8" s="1" customFormat="1" ht="13" customHeight="1" spans="1:13">
      <c r="A8" s="24" t="s">
        <v>30</v>
      </c>
      <c r="B8" s="25" t="s">
        <v>31</v>
      </c>
      <c r="C8" s="24" t="s">
        <v>32</v>
      </c>
      <c r="D8" s="26" t="s">
        <v>33</v>
      </c>
      <c r="E8" s="27" t="s">
        <v>34</v>
      </c>
      <c r="F8" s="28">
        <v>80.94</v>
      </c>
      <c r="G8" s="29">
        <f>H8-F8</f>
        <v>4.06</v>
      </c>
      <c r="H8" s="30">
        <v>85</v>
      </c>
      <c r="I8" s="40"/>
      <c r="J8" s="41"/>
      <c r="K8" s="41"/>
      <c r="L8" s="42"/>
      <c r="M8" s="37"/>
    </row>
    <row r="9" s="1" customFormat="1" ht="13" customHeight="1" spans="1:14">
      <c r="A9" s="24"/>
      <c r="B9" s="25"/>
      <c r="C9" s="24"/>
      <c r="D9" s="26"/>
      <c r="E9" s="27" t="s">
        <v>35</v>
      </c>
      <c r="F9" s="28">
        <v>326.04</v>
      </c>
      <c r="G9" s="29">
        <f t="shared" ref="G9:G68" si="0">H9-F9</f>
        <v>23.96</v>
      </c>
      <c r="H9" s="30">
        <v>350</v>
      </c>
      <c r="I9" s="40"/>
      <c r="J9" s="41"/>
      <c r="K9" s="41"/>
      <c r="L9" s="42"/>
      <c r="M9" s="37"/>
      <c r="N9" s="43"/>
    </row>
    <row r="10" s="1" customFormat="1" ht="13" customHeight="1" spans="1:14">
      <c r="A10" s="24"/>
      <c r="B10" s="25"/>
      <c r="C10" s="24"/>
      <c r="D10" s="26"/>
      <c r="E10" s="27" t="s">
        <v>36</v>
      </c>
      <c r="F10" s="28">
        <v>650.94</v>
      </c>
      <c r="G10" s="29">
        <f t="shared" si="0"/>
        <v>49.0599999999999</v>
      </c>
      <c r="H10" s="30">
        <v>700</v>
      </c>
      <c r="I10" s="40"/>
      <c r="J10" s="41"/>
      <c r="K10" s="41"/>
      <c r="L10" s="42"/>
      <c r="M10" s="37"/>
      <c r="N10" s="43"/>
    </row>
    <row r="11" s="1" customFormat="1" ht="13" customHeight="1" spans="1:14">
      <c r="A11" s="24"/>
      <c r="B11" s="25"/>
      <c r="C11" s="24"/>
      <c r="D11" s="26"/>
      <c r="E11" s="27" t="s">
        <v>37</v>
      </c>
      <c r="F11" s="28">
        <v>705.66</v>
      </c>
      <c r="G11" s="29">
        <f t="shared" si="0"/>
        <v>44.34</v>
      </c>
      <c r="H11" s="30">
        <v>750</v>
      </c>
      <c r="I11" s="40"/>
      <c r="J11" s="41"/>
      <c r="K11" s="41"/>
      <c r="L11" s="42"/>
      <c r="M11" s="37"/>
      <c r="N11" s="43"/>
    </row>
    <row r="12" s="1" customFormat="1" ht="13" customHeight="1" spans="1:14">
      <c r="A12" s="24"/>
      <c r="B12" s="25"/>
      <c r="C12" s="24"/>
      <c r="D12" s="26"/>
      <c r="E12" s="27" t="s">
        <v>38</v>
      </c>
      <c r="F12" s="28">
        <v>406.98</v>
      </c>
      <c r="G12" s="29">
        <f t="shared" si="0"/>
        <v>23.02</v>
      </c>
      <c r="H12" s="30">
        <v>430</v>
      </c>
      <c r="I12" s="40"/>
      <c r="J12" s="41"/>
      <c r="K12" s="41"/>
      <c r="L12" s="42"/>
      <c r="M12" s="37"/>
      <c r="N12" s="43"/>
    </row>
    <row r="13" s="1" customFormat="1" ht="13" customHeight="1" spans="1:14">
      <c r="A13" s="24"/>
      <c r="B13" s="25"/>
      <c r="C13" s="24"/>
      <c r="D13" s="26"/>
      <c r="E13" s="27" t="s">
        <v>39</v>
      </c>
      <c r="F13" s="28">
        <v>271.32</v>
      </c>
      <c r="G13" s="29">
        <f t="shared" si="0"/>
        <v>28.68</v>
      </c>
      <c r="H13" s="30">
        <v>300</v>
      </c>
      <c r="I13" s="40"/>
      <c r="J13" s="41"/>
      <c r="K13" s="41"/>
      <c r="L13" s="42"/>
      <c r="M13" s="37"/>
      <c r="N13" s="43"/>
    </row>
    <row r="14" s="1" customFormat="1" ht="13" customHeight="1" spans="1:14">
      <c r="A14" s="24"/>
      <c r="B14" s="25"/>
      <c r="C14" s="24"/>
      <c r="D14" s="26"/>
      <c r="E14" s="27" t="s">
        <v>40</v>
      </c>
      <c r="F14" s="28">
        <v>163.02</v>
      </c>
      <c r="G14" s="29">
        <f t="shared" si="0"/>
        <v>16.98</v>
      </c>
      <c r="H14" s="30">
        <v>180</v>
      </c>
      <c r="I14" s="40"/>
      <c r="J14" s="41"/>
      <c r="K14" s="41"/>
      <c r="L14" s="42"/>
      <c r="M14" s="37"/>
      <c r="N14" s="43"/>
    </row>
    <row r="15" s="1" customFormat="1" ht="13" customHeight="1" spans="1:14">
      <c r="A15" s="24"/>
      <c r="B15" s="25"/>
      <c r="C15" s="24"/>
      <c r="D15" s="26"/>
      <c r="E15" s="27" t="s">
        <v>41</v>
      </c>
      <c r="F15" s="28">
        <v>108.3</v>
      </c>
      <c r="G15" s="29">
        <f t="shared" si="0"/>
        <v>11.7</v>
      </c>
      <c r="H15" s="30">
        <v>120</v>
      </c>
      <c r="I15" s="40"/>
      <c r="J15" s="41"/>
      <c r="K15" s="41"/>
      <c r="L15" s="42"/>
      <c r="M15" s="37"/>
      <c r="N15" s="43"/>
    </row>
    <row r="16" s="1" customFormat="1" ht="13" customHeight="1" spans="1:14">
      <c r="A16" s="24"/>
      <c r="B16" s="25"/>
      <c r="C16" s="24"/>
      <c r="D16" s="26"/>
      <c r="E16" s="27" t="s">
        <v>34</v>
      </c>
      <c r="F16" s="28">
        <v>98.04</v>
      </c>
      <c r="G16" s="29">
        <f t="shared" si="0"/>
        <v>6.95999999999999</v>
      </c>
      <c r="H16" s="30">
        <v>105</v>
      </c>
      <c r="I16" s="40"/>
      <c r="J16" s="41"/>
      <c r="K16" s="41"/>
      <c r="L16" s="42"/>
      <c r="M16" s="37"/>
      <c r="N16" s="43"/>
    </row>
    <row r="17" s="1" customFormat="1" ht="13" customHeight="1" spans="1:14">
      <c r="A17" s="24"/>
      <c r="B17" s="25"/>
      <c r="C17" s="24"/>
      <c r="D17" s="26"/>
      <c r="E17" s="27" t="s">
        <v>35</v>
      </c>
      <c r="F17" s="28">
        <v>391.02</v>
      </c>
      <c r="G17" s="29">
        <f t="shared" si="0"/>
        <v>28.98</v>
      </c>
      <c r="H17" s="30">
        <v>420</v>
      </c>
      <c r="I17" s="40"/>
      <c r="J17" s="41"/>
      <c r="K17" s="41"/>
      <c r="L17" s="42"/>
      <c r="M17" s="37"/>
      <c r="N17" s="43"/>
    </row>
    <row r="18" s="1" customFormat="1" ht="13" customHeight="1" spans="1:14">
      <c r="A18" s="24"/>
      <c r="B18" s="25"/>
      <c r="C18" s="24"/>
      <c r="D18" s="26"/>
      <c r="E18" s="27" t="s">
        <v>36</v>
      </c>
      <c r="F18" s="28">
        <v>780.9</v>
      </c>
      <c r="G18" s="29">
        <f t="shared" si="0"/>
        <v>29.1</v>
      </c>
      <c r="H18" s="30">
        <v>810</v>
      </c>
      <c r="I18" s="40"/>
      <c r="J18" s="41"/>
      <c r="K18" s="41"/>
      <c r="L18" s="42"/>
      <c r="M18" s="37"/>
      <c r="N18" s="43"/>
    </row>
    <row r="19" s="1" customFormat="1" ht="13" customHeight="1" spans="1:14">
      <c r="A19" s="24"/>
      <c r="B19" s="25"/>
      <c r="C19" s="24"/>
      <c r="D19" s="26"/>
      <c r="E19" s="27" t="s">
        <v>37</v>
      </c>
      <c r="F19" s="28">
        <v>847.02</v>
      </c>
      <c r="G19" s="29">
        <f t="shared" si="0"/>
        <v>52.98</v>
      </c>
      <c r="H19" s="30">
        <v>900</v>
      </c>
      <c r="I19" s="40"/>
      <c r="J19" s="41"/>
      <c r="K19" s="41"/>
      <c r="L19" s="42"/>
      <c r="M19" s="37"/>
      <c r="N19" s="43"/>
    </row>
    <row r="20" s="1" customFormat="1" ht="13" customHeight="1" spans="1:14">
      <c r="A20" s="24"/>
      <c r="B20" s="25"/>
      <c r="C20" s="24"/>
      <c r="D20" s="26"/>
      <c r="E20" s="27" t="s">
        <v>38</v>
      </c>
      <c r="F20" s="28">
        <v>487.92</v>
      </c>
      <c r="G20" s="29">
        <f t="shared" si="0"/>
        <v>22.08</v>
      </c>
      <c r="H20" s="30">
        <v>510</v>
      </c>
      <c r="I20" s="40"/>
      <c r="J20" s="41"/>
      <c r="K20" s="41"/>
      <c r="L20" s="42"/>
      <c r="M20" s="37"/>
      <c r="N20" s="43"/>
    </row>
    <row r="21" s="1" customFormat="1" ht="13" customHeight="1" spans="1:14">
      <c r="A21" s="24"/>
      <c r="B21" s="25"/>
      <c r="C21" s="24"/>
      <c r="D21" s="26"/>
      <c r="E21" s="27" t="s">
        <v>39</v>
      </c>
      <c r="F21" s="28">
        <v>326.04</v>
      </c>
      <c r="G21" s="29">
        <f t="shared" si="0"/>
        <v>23.96</v>
      </c>
      <c r="H21" s="30">
        <v>350</v>
      </c>
      <c r="I21" s="40"/>
      <c r="J21" s="41"/>
      <c r="K21" s="41"/>
      <c r="L21" s="42"/>
      <c r="M21" s="37"/>
      <c r="N21" s="43"/>
    </row>
    <row r="22" s="1" customFormat="1" ht="13" customHeight="1" spans="1:14">
      <c r="A22" s="24"/>
      <c r="B22" s="25"/>
      <c r="C22" s="24"/>
      <c r="D22" s="26"/>
      <c r="E22" s="27" t="s">
        <v>40</v>
      </c>
      <c r="F22" s="28">
        <v>194.94</v>
      </c>
      <c r="G22" s="29">
        <f t="shared" si="0"/>
        <v>15.06</v>
      </c>
      <c r="H22" s="30">
        <v>210</v>
      </c>
      <c r="I22" s="40"/>
      <c r="J22" s="41"/>
      <c r="K22" s="41"/>
      <c r="L22" s="42"/>
      <c r="M22" s="37"/>
      <c r="N22" s="43"/>
    </row>
    <row r="23" s="1" customFormat="1" ht="13" customHeight="1" spans="1:14">
      <c r="A23" s="24"/>
      <c r="B23" s="25"/>
      <c r="C23" s="24"/>
      <c r="D23" s="26"/>
      <c r="E23" s="27" t="s">
        <v>41</v>
      </c>
      <c r="F23" s="28">
        <v>129.96</v>
      </c>
      <c r="G23" s="29">
        <f t="shared" si="0"/>
        <v>10.04</v>
      </c>
      <c r="H23" s="30">
        <v>140</v>
      </c>
      <c r="I23" s="40"/>
      <c r="J23" s="41"/>
      <c r="K23" s="41"/>
      <c r="L23" s="42"/>
      <c r="M23" s="37"/>
      <c r="N23" s="43"/>
    </row>
    <row r="24" s="1" customFormat="1" ht="13" customHeight="1" spans="1:14">
      <c r="A24" s="24"/>
      <c r="B24" s="25"/>
      <c r="C24" s="24"/>
      <c r="D24" s="26"/>
      <c r="E24" s="27" t="s">
        <v>34</v>
      </c>
      <c r="F24" s="28">
        <v>80.94</v>
      </c>
      <c r="G24" s="29">
        <f t="shared" si="0"/>
        <v>4.06</v>
      </c>
      <c r="H24" s="30">
        <v>85</v>
      </c>
      <c r="I24" s="40"/>
      <c r="J24" s="41"/>
      <c r="K24" s="41"/>
      <c r="L24" s="42"/>
      <c r="M24" s="37"/>
      <c r="N24" s="43"/>
    </row>
    <row r="25" s="1" customFormat="1" ht="13" customHeight="1" spans="1:14">
      <c r="A25" s="24"/>
      <c r="B25" s="25"/>
      <c r="C25" s="24"/>
      <c r="D25" s="26"/>
      <c r="E25" s="27" t="s">
        <v>35</v>
      </c>
      <c r="F25" s="28">
        <v>326.04</v>
      </c>
      <c r="G25" s="29">
        <f t="shared" si="0"/>
        <v>23.96</v>
      </c>
      <c r="H25" s="30">
        <v>350</v>
      </c>
      <c r="I25" s="40"/>
      <c r="J25" s="41"/>
      <c r="K25" s="41"/>
      <c r="L25" s="42"/>
      <c r="M25" s="37"/>
      <c r="N25" s="43"/>
    </row>
    <row r="26" s="1" customFormat="1" ht="13" customHeight="1" spans="1:14">
      <c r="A26" s="24"/>
      <c r="B26" s="25"/>
      <c r="C26" s="24"/>
      <c r="D26" s="26"/>
      <c r="E26" s="27" t="s">
        <v>36</v>
      </c>
      <c r="F26" s="28">
        <v>650.94</v>
      </c>
      <c r="G26" s="29">
        <f t="shared" si="0"/>
        <v>49.0599999999999</v>
      </c>
      <c r="H26" s="30">
        <v>700</v>
      </c>
      <c r="I26" s="40"/>
      <c r="J26" s="41"/>
      <c r="K26" s="41"/>
      <c r="L26" s="42"/>
      <c r="M26" s="37"/>
      <c r="N26" s="43"/>
    </row>
    <row r="27" s="1" customFormat="1" ht="13" customHeight="1" spans="1:14">
      <c r="A27" s="24"/>
      <c r="B27" s="25"/>
      <c r="C27" s="24"/>
      <c r="D27" s="26"/>
      <c r="E27" s="27" t="s">
        <v>37</v>
      </c>
      <c r="F27" s="28">
        <v>705.66</v>
      </c>
      <c r="G27" s="29">
        <f t="shared" si="0"/>
        <v>44.34</v>
      </c>
      <c r="H27" s="30">
        <v>750</v>
      </c>
      <c r="I27" s="40"/>
      <c r="J27" s="41"/>
      <c r="K27" s="41"/>
      <c r="L27" s="42"/>
      <c r="M27" s="37"/>
      <c r="N27" s="43"/>
    </row>
    <row r="28" s="1" customFormat="1" ht="13" customHeight="1" spans="1:14">
      <c r="A28" s="24"/>
      <c r="B28" s="25"/>
      <c r="C28" s="24"/>
      <c r="D28" s="26"/>
      <c r="E28" s="27" t="s">
        <v>38</v>
      </c>
      <c r="F28" s="28">
        <v>406.98</v>
      </c>
      <c r="G28" s="29">
        <f t="shared" si="0"/>
        <v>23.02</v>
      </c>
      <c r="H28" s="30">
        <v>430</v>
      </c>
      <c r="I28" s="40"/>
      <c r="J28" s="41"/>
      <c r="K28" s="41"/>
      <c r="L28" s="42"/>
      <c r="M28" s="37"/>
      <c r="N28" s="43"/>
    </row>
    <row r="29" s="1" customFormat="1" ht="13" customHeight="1" spans="1:14">
      <c r="A29" s="24"/>
      <c r="B29" s="25"/>
      <c r="C29" s="24"/>
      <c r="D29" s="26"/>
      <c r="E29" s="27" t="s">
        <v>39</v>
      </c>
      <c r="F29" s="28">
        <v>271.32</v>
      </c>
      <c r="G29" s="29">
        <f t="shared" si="0"/>
        <v>28.68</v>
      </c>
      <c r="H29" s="30">
        <v>300</v>
      </c>
      <c r="I29" s="40"/>
      <c r="J29" s="41"/>
      <c r="K29" s="41"/>
      <c r="L29" s="42"/>
      <c r="M29" s="37"/>
      <c r="N29" s="43"/>
    </row>
    <row r="30" s="1" customFormat="1" ht="13" customHeight="1" spans="1:14">
      <c r="A30" s="24"/>
      <c r="B30" s="25"/>
      <c r="C30" s="24"/>
      <c r="D30" s="26"/>
      <c r="E30" s="27" t="s">
        <v>40</v>
      </c>
      <c r="F30" s="28">
        <v>163.02</v>
      </c>
      <c r="G30" s="29">
        <f t="shared" si="0"/>
        <v>16.98</v>
      </c>
      <c r="H30" s="30">
        <v>180</v>
      </c>
      <c r="I30" s="40"/>
      <c r="J30" s="41"/>
      <c r="K30" s="41"/>
      <c r="L30" s="42"/>
      <c r="M30" s="37"/>
      <c r="N30" s="43"/>
    </row>
    <row r="31" s="1" customFormat="1" ht="13" customHeight="1" spans="1:14">
      <c r="A31" s="24"/>
      <c r="B31" s="25"/>
      <c r="C31" s="24"/>
      <c r="D31" s="26"/>
      <c r="E31" s="27" t="s">
        <v>41</v>
      </c>
      <c r="F31" s="28">
        <v>108.3</v>
      </c>
      <c r="G31" s="29">
        <f t="shared" si="0"/>
        <v>11.7</v>
      </c>
      <c r="H31" s="30">
        <v>120</v>
      </c>
      <c r="I31" s="40"/>
      <c r="J31" s="41"/>
      <c r="K31" s="41"/>
      <c r="L31" s="42"/>
      <c r="M31" s="37"/>
      <c r="N31" s="43"/>
    </row>
    <row r="32" s="1" customFormat="1" ht="13" customHeight="1" spans="1:14">
      <c r="A32" s="24"/>
      <c r="B32" s="25"/>
      <c r="C32" s="24"/>
      <c r="D32" s="26"/>
      <c r="E32" s="27" t="s">
        <v>34</v>
      </c>
      <c r="F32" s="28">
        <v>92.2716</v>
      </c>
      <c r="G32" s="29">
        <f t="shared" si="0"/>
        <v>7.72839999999999</v>
      </c>
      <c r="H32" s="30">
        <v>100</v>
      </c>
      <c r="I32" s="40"/>
      <c r="J32" s="41"/>
      <c r="K32" s="41"/>
      <c r="L32" s="42"/>
      <c r="M32" s="37"/>
      <c r="N32" s="43"/>
    </row>
    <row r="33" s="1" customFormat="1" ht="13" customHeight="1" spans="1:14">
      <c r="A33" s="24"/>
      <c r="B33" s="25"/>
      <c r="C33" s="24"/>
      <c r="D33" s="26"/>
      <c r="E33" s="27" t="s">
        <v>35</v>
      </c>
      <c r="F33" s="28">
        <v>371.6856</v>
      </c>
      <c r="G33" s="29">
        <f t="shared" si="0"/>
        <v>28.3144</v>
      </c>
      <c r="H33" s="30">
        <v>400</v>
      </c>
      <c r="I33" s="40"/>
      <c r="J33" s="41"/>
      <c r="K33" s="41"/>
      <c r="L33" s="42"/>
      <c r="M33" s="37"/>
      <c r="N33" s="43"/>
    </row>
    <row r="34" s="1" customFormat="1" ht="13" customHeight="1" spans="1:14">
      <c r="A34" s="24"/>
      <c r="B34" s="25"/>
      <c r="C34" s="24"/>
      <c r="D34" s="26"/>
      <c r="E34" s="27" t="s">
        <v>36</v>
      </c>
      <c r="F34" s="28">
        <v>742.0716</v>
      </c>
      <c r="G34" s="29">
        <f t="shared" si="0"/>
        <v>57.9284</v>
      </c>
      <c r="H34" s="30">
        <v>800</v>
      </c>
      <c r="I34" s="40"/>
      <c r="J34" s="41"/>
      <c r="K34" s="41"/>
      <c r="L34" s="42"/>
      <c r="M34" s="37"/>
      <c r="N34" s="43"/>
    </row>
    <row r="35" s="1" customFormat="1" ht="13" customHeight="1" spans="1:14">
      <c r="A35" s="24"/>
      <c r="B35" s="25"/>
      <c r="C35" s="24"/>
      <c r="D35" s="26"/>
      <c r="E35" s="27" t="s">
        <v>37</v>
      </c>
      <c r="F35" s="28">
        <v>804.4524</v>
      </c>
      <c r="G35" s="29">
        <f t="shared" si="0"/>
        <v>45.5476</v>
      </c>
      <c r="H35" s="30">
        <v>850</v>
      </c>
      <c r="I35" s="40"/>
      <c r="J35" s="41"/>
      <c r="K35" s="41"/>
      <c r="L35" s="42"/>
      <c r="M35" s="37"/>
      <c r="N35" s="43"/>
    </row>
    <row r="36" s="1" customFormat="1" ht="13" customHeight="1" spans="1:14">
      <c r="A36" s="24"/>
      <c r="B36" s="25"/>
      <c r="C36" s="24"/>
      <c r="D36" s="26"/>
      <c r="E36" s="27" t="s">
        <v>38</v>
      </c>
      <c r="F36" s="28">
        <v>463.9572</v>
      </c>
      <c r="G36" s="29">
        <f t="shared" si="0"/>
        <v>36.0428</v>
      </c>
      <c r="H36" s="30">
        <v>500</v>
      </c>
      <c r="I36" s="40"/>
      <c r="J36" s="41"/>
      <c r="K36" s="41"/>
      <c r="L36" s="42"/>
      <c r="M36" s="37"/>
      <c r="N36" s="43"/>
    </row>
    <row r="37" s="1" customFormat="1" ht="13" customHeight="1" spans="1:14">
      <c r="A37" s="24"/>
      <c r="B37" s="25"/>
      <c r="C37" s="24"/>
      <c r="D37" s="26"/>
      <c r="E37" s="27" t="s">
        <v>39</v>
      </c>
      <c r="F37" s="28">
        <v>309.3048</v>
      </c>
      <c r="G37" s="29">
        <f t="shared" si="0"/>
        <v>20.6952</v>
      </c>
      <c r="H37" s="30">
        <v>330</v>
      </c>
      <c r="I37" s="40"/>
      <c r="J37" s="41"/>
      <c r="K37" s="41"/>
      <c r="L37" s="42"/>
      <c r="M37" s="37"/>
      <c r="N37" s="43"/>
    </row>
    <row r="38" s="1" customFormat="1" ht="13" customHeight="1" spans="1:14">
      <c r="A38" s="24"/>
      <c r="B38" s="25"/>
      <c r="C38" s="24"/>
      <c r="D38" s="26"/>
      <c r="E38" s="27" t="s">
        <v>40</v>
      </c>
      <c r="F38" s="28">
        <v>185.8428</v>
      </c>
      <c r="G38" s="29">
        <f t="shared" si="0"/>
        <v>14.1572</v>
      </c>
      <c r="H38" s="30">
        <v>200</v>
      </c>
      <c r="I38" s="40"/>
      <c r="J38" s="41"/>
      <c r="K38" s="41"/>
      <c r="L38" s="42"/>
      <c r="M38" s="37"/>
      <c r="N38" s="43"/>
    </row>
    <row r="39" s="1" customFormat="1" ht="13" customHeight="1" spans="1:14">
      <c r="A39" s="24"/>
      <c r="B39" s="25"/>
      <c r="C39" s="24"/>
      <c r="D39" s="26"/>
      <c r="E39" s="27" t="s">
        <v>41</v>
      </c>
      <c r="F39" s="28">
        <v>123.462</v>
      </c>
      <c r="G39" s="29">
        <f t="shared" si="0"/>
        <v>6.538</v>
      </c>
      <c r="H39" s="30">
        <v>130</v>
      </c>
      <c r="I39" s="40"/>
      <c r="J39" s="41"/>
      <c r="K39" s="41"/>
      <c r="L39" s="42"/>
      <c r="M39" s="37"/>
      <c r="N39" s="43"/>
    </row>
    <row r="40" s="1" customFormat="1" ht="13" customHeight="1" spans="1:14">
      <c r="A40" s="24"/>
      <c r="B40" s="25"/>
      <c r="C40" s="24"/>
      <c r="D40" s="26"/>
      <c r="E40" s="27" t="s">
        <v>34</v>
      </c>
      <c r="F40" s="28">
        <v>111.7656</v>
      </c>
      <c r="G40" s="29">
        <f t="shared" si="0"/>
        <v>8.23439999999999</v>
      </c>
      <c r="H40" s="30">
        <v>120</v>
      </c>
      <c r="I40" s="40"/>
      <c r="J40" s="41"/>
      <c r="K40" s="41"/>
      <c r="L40" s="42"/>
      <c r="M40" s="37"/>
      <c r="N40" s="43"/>
    </row>
    <row r="41" s="1" customFormat="1" ht="13" customHeight="1" spans="1:14">
      <c r="A41" s="24"/>
      <c r="B41" s="25"/>
      <c r="C41" s="24"/>
      <c r="D41" s="26"/>
      <c r="E41" s="27" t="s">
        <v>35</v>
      </c>
      <c r="F41" s="28">
        <v>445.7628</v>
      </c>
      <c r="G41" s="29">
        <f t="shared" si="0"/>
        <v>54.2372</v>
      </c>
      <c r="H41" s="30">
        <v>500</v>
      </c>
      <c r="I41" s="40"/>
      <c r="J41" s="41"/>
      <c r="K41" s="41"/>
      <c r="L41" s="42"/>
      <c r="M41" s="37"/>
      <c r="N41" s="43"/>
    </row>
    <row r="42" s="1" customFormat="1" ht="13" customHeight="1" spans="1:14">
      <c r="A42" s="24"/>
      <c r="B42" s="25"/>
      <c r="C42" s="24"/>
      <c r="D42" s="26"/>
      <c r="E42" s="27" t="s">
        <v>36</v>
      </c>
      <c r="F42" s="28">
        <v>890.226</v>
      </c>
      <c r="G42" s="29">
        <f t="shared" si="0"/>
        <v>59.774</v>
      </c>
      <c r="H42" s="30">
        <v>950</v>
      </c>
      <c r="I42" s="40"/>
      <c r="J42" s="41"/>
      <c r="K42" s="41"/>
      <c r="L42" s="42"/>
      <c r="M42" s="37"/>
      <c r="N42" s="43"/>
    </row>
    <row r="43" s="1" customFormat="1" ht="13" customHeight="1" spans="1:14">
      <c r="A43" s="24"/>
      <c r="B43" s="25"/>
      <c r="C43" s="24"/>
      <c r="D43" s="26"/>
      <c r="E43" s="27" t="s">
        <v>37</v>
      </c>
      <c r="F43" s="28">
        <v>965.6028</v>
      </c>
      <c r="G43" s="29">
        <f t="shared" si="0"/>
        <v>34.3972</v>
      </c>
      <c r="H43" s="30">
        <v>1000</v>
      </c>
      <c r="I43" s="40"/>
      <c r="J43" s="41"/>
      <c r="K43" s="41"/>
      <c r="L43" s="42"/>
      <c r="M43" s="37"/>
      <c r="N43" s="43"/>
    </row>
    <row r="44" s="1" customFormat="1" ht="13" customHeight="1" spans="1:14">
      <c r="A44" s="24"/>
      <c r="B44" s="25"/>
      <c r="C44" s="24"/>
      <c r="D44" s="26"/>
      <c r="E44" s="27" t="s">
        <v>38</v>
      </c>
      <c r="F44" s="28">
        <v>556.2288</v>
      </c>
      <c r="G44" s="29">
        <f t="shared" si="0"/>
        <v>43.7712</v>
      </c>
      <c r="H44" s="30">
        <v>600</v>
      </c>
      <c r="I44" s="40"/>
      <c r="J44" s="41"/>
      <c r="K44" s="41"/>
      <c r="L44" s="42"/>
      <c r="M44" s="37"/>
      <c r="N44" s="43"/>
    </row>
    <row r="45" s="1" customFormat="1" ht="13" customHeight="1" spans="1:14">
      <c r="A45" s="24"/>
      <c r="B45" s="25"/>
      <c r="C45" s="24"/>
      <c r="D45" s="26"/>
      <c r="E45" s="27" t="s">
        <v>39</v>
      </c>
      <c r="F45" s="28">
        <v>371.6856</v>
      </c>
      <c r="G45" s="29">
        <f t="shared" si="0"/>
        <v>28.3144</v>
      </c>
      <c r="H45" s="30">
        <v>400</v>
      </c>
      <c r="I45" s="40"/>
      <c r="J45" s="41"/>
      <c r="K45" s="41"/>
      <c r="L45" s="42"/>
      <c r="M45" s="37"/>
      <c r="N45" s="43"/>
    </row>
    <row r="46" s="1" customFormat="1" ht="13" customHeight="1" spans="1:14">
      <c r="A46" s="24"/>
      <c r="B46" s="25"/>
      <c r="C46" s="24"/>
      <c r="D46" s="26"/>
      <c r="E46" s="27" t="s">
        <v>40</v>
      </c>
      <c r="F46" s="28">
        <v>222.2316</v>
      </c>
      <c r="G46" s="29">
        <f t="shared" si="0"/>
        <v>27.7684</v>
      </c>
      <c r="H46" s="30">
        <v>250</v>
      </c>
      <c r="I46" s="40"/>
      <c r="J46" s="41"/>
      <c r="K46" s="41"/>
      <c r="L46" s="42"/>
      <c r="M46" s="37"/>
      <c r="N46" s="43"/>
    </row>
    <row r="47" s="1" customFormat="1" ht="13" customHeight="1" spans="1:14">
      <c r="A47" s="24"/>
      <c r="B47" s="25"/>
      <c r="C47" s="24"/>
      <c r="D47" s="26"/>
      <c r="E47" s="27" t="s">
        <v>41</v>
      </c>
      <c r="F47" s="28">
        <v>148.1544</v>
      </c>
      <c r="G47" s="29">
        <f t="shared" si="0"/>
        <v>11.8456</v>
      </c>
      <c r="H47" s="30">
        <v>160</v>
      </c>
      <c r="I47" s="40"/>
      <c r="J47" s="41"/>
      <c r="K47" s="41"/>
      <c r="L47" s="42"/>
      <c r="M47" s="37"/>
      <c r="N47" s="43"/>
    </row>
    <row r="48" s="1" customFormat="1" ht="13" customHeight="1" spans="1:14">
      <c r="A48" s="24"/>
      <c r="B48" s="25"/>
      <c r="C48" s="24" t="s">
        <v>42</v>
      </c>
      <c r="D48" s="26" t="s">
        <v>43</v>
      </c>
      <c r="E48" s="31"/>
      <c r="F48" s="32">
        <v>2713</v>
      </c>
      <c r="G48" s="29">
        <f t="shared" si="0"/>
        <v>87</v>
      </c>
      <c r="H48" s="30">
        <v>2800</v>
      </c>
      <c r="I48" s="40"/>
      <c r="J48" s="41"/>
      <c r="K48" s="41"/>
      <c r="L48" s="42"/>
      <c r="M48" s="37"/>
      <c r="N48" s="43"/>
    </row>
    <row r="49" s="1" customFormat="1" ht="13" customHeight="1" spans="1:14">
      <c r="A49" s="24"/>
      <c r="B49" s="25"/>
      <c r="C49" s="24"/>
      <c r="D49" s="26" t="s">
        <v>43</v>
      </c>
      <c r="E49" s="31"/>
      <c r="F49" s="32">
        <v>3256</v>
      </c>
      <c r="G49" s="29">
        <f t="shared" si="0"/>
        <v>104</v>
      </c>
      <c r="H49" s="30">
        <v>3360</v>
      </c>
      <c r="I49" s="40"/>
      <c r="J49" s="41"/>
      <c r="K49" s="41"/>
      <c r="L49" s="42"/>
      <c r="M49" s="37"/>
      <c r="N49" s="43"/>
    </row>
    <row r="50" s="1" customFormat="1" ht="13" customHeight="1" spans="1:14">
      <c r="A50" s="24"/>
      <c r="B50" s="25"/>
      <c r="C50" s="24"/>
      <c r="D50" s="26" t="s">
        <v>44</v>
      </c>
      <c r="E50" s="31"/>
      <c r="F50" s="32">
        <v>2713</v>
      </c>
      <c r="G50" s="29">
        <f t="shared" si="0"/>
        <v>87</v>
      </c>
      <c r="H50" s="30">
        <v>2800</v>
      </c>
      <c r="I50" s="40"/>
      <c r="J50" s="41"/>
      <c r="K50" s="41"/>
      <c r="L50" s="42"/>
      <c r="M50" s="37"/>
      <c r="N50" s="43"/>
    </row>
    <row r="51" s="1" customFormat="1" ht="13" customHeight="1" spans="1:14">
      <c r="A51" s="24"/>
      <c r="B51" s="25"/>
      <c r="C51" s="24"/>
      <c r="D51" s="26" t="s">
        <v>45</v>
      </c>
      <c r="E51" s="31"/>
      <c r="F51" s="32">
        <v>2283</v>
      </c>
      <c r="G51" s="29">
        <f t="shared" si="0"/>
        <v>131</v>
      </c>
      <c r="H51" s="33">
        <v>2414</v>
      </c>
      <c r="I51" s="40"/>
      <c r="J51" s="41"/>
      <c r="K51" s="41"/>
      <c r="L51" s="42"/>
      <c r="M51" s="37"/>
      <c r="N51" s="43"/>
    </row>
    <row r="52" s="1" customFormat="1" ht="13" customHeight="1" spans="1:14">
      <c r="A52" s="24"/>
      <c r="B52" s="25"/>
      <c r="C52" s="24"/>
      <c r="D52" s="26" t="s">
        <v>46</v>
      </c>
      <c r="E52" s="31"/>
      <c r="F52" s="32">
        <v>2713</v>
      </c>
      <c r="G52" s="29">
        <f t="shared" si="0"/>
        <v>87</v>
      </c>
      <c r="H52" s="30">
        <v>2800</v>
      </c>
      <c r="I52" s="40"/>
      <c r="J52" s="41"/>
      <c r="K52" s="41"/>
      <c r="L52" s="42"/>
      <c r="M52" s="37"/>
      <c r="N52" s="43"/>
    </row>
    <row r="53" s="1" customFormat="1" ht="13" customHeight="1" spans="1:14">
      <c r="A53" s="24"/>
      <c r="B53" s="25"/>
      <c r="C53" s="24" t="s">
        <v>47</v>
      </c>
      <c r="D53" s="26" t="s">
        <v>33</v>
      </c>
      <c r="E53" s="31"/>
      <c r="F53" s="32">
        <v>250</v>
      </c>
      <c r="G53" s="29">
        <f t="shared" si="0"/>
        <v>10</v>
      </c>
      <c r="H53" s="30">
        <v>260</v>
      </c>
      <c r="I53" s="40"/>
      <c r="J53" s="41"/>
      <c r="K53" s="41"/>
      <c r="L53" s="42"/>
      <c r="M53" s="37"/>
      <c r="N53" s="43"/>
    </row>
    <row r="54" s="1" customFormat="1" ht="13" customHeight="1" spans="1:14">
      <c r="A54" s="24"/>
      <c r="B54" s="25"/>
      <c r="C54" s="24"/>
      <c r="D54" s="26"/>
      <c r="E54" s="31"/>
      <c r="F54" s="32">
        <v>250</v>
      </c>
      <c r="G54" s="29">
        <f t="shared" si="0"/>
        <v>10</v>
      </c>
      <c r="H54" s="30">
        <v>260</v>
      </c>
      <c r="I54" s="40"/>
      <c r="J54" s="41"/>
      <c r="K54" s="41"/>
      <c r="L54" s="42"/>
      <c r="M54" s="37"/>
      <c r="N54" s="43"/>
    </row>
    <row r="55" s="1" customFormat="1" ht="13" customHeight="1" spans="1:14">
      <c r="A55" s="24"/>
      <c r="B55" s="25"/>
      <c r="C55" s="24"/>
      <c r="D55" s="26"/>
      <c r="E55" s="31"/>
      <c r="F55" s="32">
        <v>228</v>
      </c>
      <c r="G55" s="29">
        <f t="shared" si="0"/>
        <v>12</v>
      </c>
      <c r="H55" s="30">
        <v>240</v>
      </c>
      <c r="I55" s="40"/>
      <c r="J55" s="41"/>
      <c r="K55" s="41"/>
      <c r="L55" s="42"/>
      <c r="M55" s="37"/>
      <c r="N55" s="43"/>
    </row>
    <row r="56" s="1" customFormat="1" ht="13" customHeight="1" spans="1:14">
      <c r="A56" s="24"/>
      <c r="B56" s="25"/>
      <c r="C56" s="24"/>
      <c r="D56" s="26"/>
      <c r="E56" s="31"/>
      <c r="F56" s="32">
        <v>206</v>
      </c>
      <c r="G56" s="29">
        <f t="shared" si="0"/>
        <v>14</v>
      </c>
      <c r="H56" s="30">
        <v>220</v>
      </c>
      <c r="I56" s="40"/>
      <c r="J56" s="41"/>
      <c r="K56" s="41"/>
      <c r="L56" s="42"/>
      <c r="M56" s="37"/>
      <c r="N56" s="43"/>
    </row>
    <row r="57" s="1" customFormat="1" ht="13" customHeight="1" spans="1:14">
      <c r="A57" s="24"/>
      <c r="B57" s="25"/>
      <c r="C57" s="24"/>
      <c r="D57" s="26"/>
      <c r="E57" s="31"/>
      <c r="F57" s="32">
        <v>206</v>
      </c>
      <c r="G57" s="29">
        <f t="shared" si="0"/>
        <v>14</v>
      </c>
      <c r="H57" s="30">
        <v>220</v>
      </c>
      <c r="I57" s="40"/>
      <c r="J57" s="41"/>
      <c r="K57" s="41"/>
      <c r="L57" s="42"/>
      <c r="M57" s="37"/>
      <c r="N57" s="43"/>
    </row>
    <row r="58" s="1" customFormat="1" ht="13" customHeight="1" spans="1:14">
      <c r="A58" s="24"/>
      <c r="B58" s="25"/>
      <c r="C58" s="24" t="s">
        <v>48</v>
      </c>
      <c r="D58" s="26" t="s">
        <v>43</v>
      </c>
      <c r="E58" s="31"/>
      <c r="F58" s="32">
        <v>250</v>
      </c>
      <c r="G58" s="29">
        <f t="shared" si="0"/>
        <v>10</v>
      </c>
      <c r="H58" s="30">
        <v>260</v>
      </c>
      <c r="I58" s="40"/>
      <c r="J58" s="41"/>
      <c r="K58" s="41"/>
      <c r="L58" s="42"/>
      <c r="M58" s="37"/>
      <c r="N58" s="43"/>
    </row>
    <row r="59" s="1" customFormat="1" ht="13" customHeight="1" spans="1:14">
      <c r="A59" s="24"/>
      <c r="B59" s="25"/>
      <c r="C59" s="24"/>
      <c r="D59" s="26" t="s">
        <v>43</v>
      </c>
      <c r="E59" s="31"/>
      <c r="F59" s="32">
        <v>250</v>
      </c>
      <c r="G59" s="29">
        <f t="shared" si="0"/>
        <v>10</v>
      </c>
      <c r="H59" s="30">
        <v>260</v>
      </c>
      <c r="I59" s="40"/>
      <c r="J59" s="41"/>
      <c r="K59" s="41"/>
      <c r="L59" s="42"/>
      <c r="M59" s="37"/>
      <c r="N59" s="43"/>
    </row>
    <row r="60" s="1" customFormat="1" ht="13" customHeight="1" spans="1:14">
      <c r="A60" s="24"/>
      <c r="B60" s="25"/>
      <c r="C60" s="24"/>
      <c r="D60" s="26" t="s">
        <v>44</v>
      </c>
      <c r="E60" s="31"/>
      <c r="F60" s="32">
        <v>228</v>
      </c>
      <c r="G60" s="29">
        <f t="shared" si="0"/>
        <v>7</v>
      </c>
      <c r="H60" s="30">
        <v>235</v>
      </c>
      <c r="I60" s="40"/>
      <c r="J60" s="41"/>
      <c r="K60" s="41"/>
      <c r="L60" s="42"/>
      <c r="M60" s="37"/>
      <c r="N60" s="43"/>
    </row>
    <row r="61" s="1" customFormat="1" ht="13" customHeight="1" spans="1:14">
      <c r="A61" s="24"/>
      <c r="B61" s="25"/>
      <c r="C61" s="24"/>
      <c r="D61" s="26" t="s">
        <v>45</v>
      </c>
      <c r="E61" s="31"/>
      <c r="F61" s="32">
        <v>206</v>
      </c>
      <c r="G61" s="29">
        <f t="shared" si="0"/>
        <v>14</v>
      </c>
      <c r="H61" s="33">
        <v>220</v>
      </c>
      <c r="I61" s="40"/>
      <c r="J61" s="41"/>
      <c r="K61" s="41"/>
      <c r="L61" s="42"/>
      <c r="M61" s="37"/>
      <c r="N61" s="43"/>
    </row>
    <row r="62" s="1" customFormat="1" ht="13" customHeight="1" spans="1:14">
      <c r="A62" s="24"/>
      <c r="B62" s="25"/>
      <c r="C62" s="24"/>
      <c r="D62" s="26" t="s">
        <v>46</v>
      </c>
      <c r="E62" s="31"/>
      <c r="F62" s="32">
        <v>206</v>
      </c>
      <c r="G62" s="29">
        <f t="shared" si="0"/>
        <v>14</v>
      </c>
      <c r="H62" s="30">
        <v>220</v>
      </c>
      <c r="I62" s="40"/>
      <c r="J62" s="41"/>
      <c r="K62" s="41"/>
      <c r="L62" s="42"/>
      <c r="M62" s="37"/>
      <c r="N62" s="43"/>
    </row>
    <row r="63" s="1" customFormat="1" ht="13" customHeight="1" spans="1:14">
      <c r="A63" s="24"/>
      <c r="B63" s="25"/>
      <c r="C63" s="34" t="s">
        <v>49</v>
      </c>
      <c r="D63" s="35" t="s">
        <v>33</v>
      </c>
      <c r="E63" s="31"/>
      <c r="F63" s="32">
        <v>200</v>
      </c>
      <c r="G63" s="29">
        <f>H63-F63</f>
        <v>10</v>
      </c>
      <c r="H63" s="30">
        <v>210</v>
      </c>
      <c r="I63" s="40"/>
      <c r="J63" s="41"/>
      <c r="K63" s="41"/>
      <c r="L63" s="42"/>
      <c r="M63" s="37"/>
      <c r="N63" s="43"/>
    </row>
    <row r="64" s="1" customFormat="1" ht="13" customHeight="1" spans="1:14">
      <c r="A64" s="24"/>
      <c r="B64" s="25"/>
      <c r="C64" s="34"/>
      <c r="D64" s="36"/>
      <c r="E64" s="31"/>
      <c r="F64" s="32">
        <v>283</v>
      </c>
      <c r="G64" s="29">
        <f>H64-F64</f>
        <v>17</v>
      </c>
      <c r="H64" s="30">
        <v>300</v>
      </c>
      <c r="I64" s="40"/>
      <c r="J64" s="41"/>
      <c r="K64" s="41"/>
      <c r="L64" s="42"/>
      <c r="M64" s="37"/>
      <c r="N64" s="43"/>
    </row>
    <row r="65" s="1" customFormat="1" ht="13" customHeight="1" spans="1:14">
      <c r="A65" s="24"/>
      <c r="B65" s="25"/>
      <c r="C65" s="34"/>
      <c r="D65" s="36"/>
      <c r="E65" s="31"/>
      <c r="F65" s="32">
        <v>200</v>
      </c>
      <c r="G65" s="29">
        <f>H65-F65</f>
        <v>10</v>
      </c>
      <c r="H65" s="30">
        <v>210</v>
      </c>
      <c r="I65" s="40"/>
      <c r="J65" s="41"/>
      <c r="K65" s="41"/>
      <c r="L65" s="42"/>
      <c r="M65" s="37"/>
      <c r="N65" s="43"/>
    </row>
    <row r="66" s="1" customFormat="1" ht="13" customHeight="1" spans="1:14">
      <c r="A66" s="24"/>
      <c r="B66" s="25"/>
      <c r="C66" s="34"/>
      <c r="D66" s="36"/>
      <c r="E66" s="31"/>
      <c r="F66" s="32">
        <v>91</v>
      </c>
      <c r="G66" s="29">
        <f>H66-F66</f>
        <v>9</v>
      </c>
      <c r="H66" s="30">
        <v>100</v>
      </c>
      <c r="I66" s="40"/>
      <c r="J66" s="41"/>
      <c r="K66" s="41"/>
      <c r="L66" s="42"/>
      <c r="M66" s="37"/>
      <c r="N66" s="43"/>
    </row>
    <row r="67" s="1" customFormat="1" ht="13" customHeight="1" spans="1:14">
      <c r="A67" s="24"/>
      <c r="B67" s="25"/>
      <c r="C67" s="34"/>
      <c r="D67" s="36"/>
      <c r="E67" s="31"/>
      <c r="F67" s="32">
        <v>137</v>
      </c>
      <c r="G67" s="29">
        <f>H67-F67</f>
        <v>13</v>
      </c>
      <c r="H67" s="30">
        <v>150</v>
      </c>
      <c r="I67" s="40"/>
      <c r="J67" s="41"/>
      <c r="K67" s="41"/>
      <c r="L67" s="42"/>
      <c r="M67" s="37"/>
      <c r="N67" s="43"/>
    </row>
    <row r="68" s="1" customFormat="1" ht="13" customHeight="1" spans="1:14">
      <c r="A68" s="24"/>
      <c r="B68" s="25"/>
      <c r="C68" s="44" t="s">
        <v>50</v>
      </c>
      <c r="D68" s="26" t="s">
        <v>43</v>
      </c>
      <c r="E68" s="31"/>
      <c r="F68" s="32">
        <v>200</v>
      </c>
      <c r="G68" s="29">
        <f>H68-F68</f>
        <v>10</v>
      </c>
      <c r="H68" s="30">
        <v>210</v>
      </c>
      <c r="I68" s="40"/>
      <c r="J68" s="41"/>
      <c r="K68" s="41"/>
      <c r="L68" s="42"/>
      <c r="M68" s="37"/>
      <c r="N68" s="43"/>
    </row>
    <row r="69" s="1" customFormat="1" ht="13" customHeight="1" spans="1:14">
      <c r="A69" s="24"/>
      <c r="B69" s="25"/>
      <c r="C69" s="45"/>
      <c r="D69" s="26" t="s">
        <v>43</v>
      </c>
      <c r="E69" s="31"/>
      <c r="F69" s="32">
        <v>283</v>
      </c>
      <c r="G69" s="29">
        <f>H69-F69</f>
        <v>17</v>
      </c>
      <c r="H69" s="30">
        <v>300</v>
      </c>
      <c r="I69" s="40"/>
      <c r="J69" s="41"/>
      <c r="K69" s="41"/>
      <c r="L69" s="42"/>
      <c r="M69" s="37"/>
      <c r="N69" s="43"/>
    </row>
    <row r="70" s="1" customFormat="1" ht="13" customHeight="1" spans="1:14">
      <c r="A70" s="24"/>
      <c r="B70" s="25"/>
      <c r="C70" s="45"/>
      <c r="D70" s="26" t="s">
        <v>44</v>
      </c>
      <c r="E70" s="31"/>
      <c r="F70" s="32">
        <v>200</v>
      </c>
      <c r="G70" s="29">
        <f>H70-F70</f>
        <v>10</v>
      </c>
      <c r="H70" s="30">
        <v>210</v>
      </c>
      <c r="I70" s="40"/>
      <c r="J70" s="41"/>
      <c r="K70" s="41"/>
      <c r="L70" s="42"/>
      <c r="M70" s="37"/>
      <c r="N70" s="43"/>
    </row>
    <row r="71" s="1" customFormat="1" ht="13" customHeight="1" spans="1:14">
      <c r="A71" s="24"/>
      <c r="B71" s="25"/>
      <c r="C71" s="45"/>
      <c r="D71" s="26" t="s">
        <v>45</v>
      </c>
      <c r="E71" s="31"/>
      <c r="F71" s="32">
        <v>91</v>
      </c>
      <c r="G71" s="29">
        <f>H71-F71</f>
        <v>9</v>
      </c>
      <c r="H71" s="30">
        <v>100</v>
      </c>
      <c r="I71" s="40"/>
      <c r="J71" s="41"/>
      <c r="K71" s="41"/>
      <c r="L71" s="42"/>
      <c r="M71" s="37"/>
      <c r="N71" s="43"/>
    </row>
    <row r="72" s="1" customFormat="1" ht="13" customHeight="1" spans="1:14">
      <c r="A72" s="24"/>
      <c r="B72" s="25"/>
      <c r="C72" s="46"/>
      <c r="D72" s="26" t="s">
        <v>46</v>
      </c>
      <c r="E72" s="31"/>
      <c r="F72" s="32">
        <v>137</v>
      </c>
      <c r="G72" s="29">
        <f>H72-F72</f>
        <v>8</v>
      </c>
      <c r="H72" s="30">
        <v>145</v>
      </c>
      <c r="I72" s="40"/>
      <c r="J72" s="41"/>
      <c r="K72" s="41"/>
      <c r="L72" s="42"/>
      <c r="M72" s="37"/>
      <c r="N72" s="43"/>
    </row>
    <row r="73" s="1" customFormat="1" ht="13" customHeight="1" spans="1:14">
      <c r="A73" s="24"/>
      <c r="B73" s="25"/>
      <c r="C73" s="24" t="s">
        <v>51</v>
      </c>
      <c r="D73" s="26" t="s">
        <v>33</v>
      </c>
      <c r="E73" s="31"/>
      <c r="F73" s="32">
        <v>57</v>
      </c>
      <c r="G73" s="29">
        <f>H73-F73</f>
        <v>3</v>
      </c>
      <c r="H73" s="30">
        <v>60</v>
      </c>
      <c r="I73" s="40"/>
      <c r="J73" s="41"/>
      <c r="K73" s="41"/>
      <c r="L73" s="42"/>
      <c r="M73" s="37"/>
      <c r="N73" s="43"/>
    </row>
    <row r="74" s="1" customFormat="1" ht="13" customHeight="1" spans="1:14">
      <c r="A74" s="24"/>
      <c r="B74" s="25"/>
      <c r="C74" s="24"/>
      <c r="D74" s="26"/>
      <c r="E74" s="31"/>
      <c r="F74" s="32">
        <v>57</v>
      </c>
      <c r="G74" s="29">
        <f>H74-F74</f>
        <v>3</v>
      </c>
      <c r="H74" s="30">
        <v>60</v>
      </c>
      <c r="I74" s="40"/>
      <c r="J74" s="41"/>
      <c r="K74" s="41"/>
      <c r="L74" s="42"/>
      <c r="M74" s="37"/>
      <c r="N74" s="43"/>
    </row>
    <row r="75" s="1" customFormat="1" ht="13" customHeight="1" spans="1:14">
      <c r="A75" s="24"/>
      <c r="B75" s="25"/>
      <c r="C75" s="24"/>
      <c r="D75" s="26"/>
      <c r="E75" s="31"/>
      <c r="F75" s="32">
        <v>57</v>
      </c>
      <c r="G75" s="29">
        <f>H75-F75</f>
        <v>3</v>
      </c>
      <c r="H75" s="30">
        <v>60</v>
      </c>
      <c r="I75" s="40"/>
      <c r="J75" s="41"/>
      <c r="K75" s="41"/>
      <c r="L75" s="42"/>
      <c r="M75" s="37"/>
      <c r="N75" s="43"/>
    </row>
    <row r="76" s="1" customFormat="1" ht="13" customHeight="1" spans="1:14">
      <c r="A76" s="24"/>
      <c r="B76" s="25"/>
      <c r="C76" s="24" t="s">
        <v>52</v>
      </c>
      <c r="D76" s="26" t="s">
        <v>43</v>
      </c>
      <c r="E76" s="31"/>
      <c r="F76" s="32">
        <v>57</v>
      </c>
      <c r="G76" s="29">
        <f>H76-F76</f>
        <v>3</v>
      </c>
      <c r="H76" s="30">
        <v>60</v>
      </c>
      <c r="I76" s="40"/>
      <c r="J76" s="41"/>
      <c r="K76" s="41"/>
      <c r="L76" s="42"/>
      <c r="M76" s="37"/>
      <c r="N76" s="43"/>
    </row>
    <row r="77" s="1" customFormat="1" ht="13" customHeight="1" spans="1:14">
      <c r="A77" s="24"/>
      <c r="B77" s="25"/>
      <c r="C77" s="24"/>
      <c r="D77" s="26" t="s">
        <v>43</v>
      </c>
      <c r="E77" s="31"/>
      <c r="F77" s="32">
        <v>57</v>
      </c>
      <c r="G77" s="29">
        <f>H77-F77</f>
        <v>3</v>
      </c>
      <c r="H77" s="30">
        <v>60</v>
      </c>
      <c r="I77" s="40"/>
      <c r="J77" s="41"/>
      <c r="K77" s="41"/>
      <c r="L77" s="42"/>
      <c r="M77" s="37"/>
      <c r="N77" s="43"/>
    </row>
    <row r="78" s="1" customFormat="1" ht="13" customHeight="1" spans="1:14">
      <c r="A78" s="24"/>
      <c r="B78" s="25"/>
      <c r="C78" s="24"/>
      <c r="D78" s="26" t="s">
        <v>46</v>
      </c>
      <c r="E78" s="31"/>
      <c r="F78" s="32">
        <v>57</v>
      </c>
      <c r="G78" s="29">
        <f>H78-F78</f>
        <v>3</v>
      </c>
      <c r="H78" s="30">
        <v>60</v>
      </c>
      <c r="I78" s="40"/>
      <c r="J78" s="41"/>
      <c r="K78" s="41"/>
      <c r="L78" s="42"/>
      <c r="M78" s="37"/>
      <c r="N78" s="43"/>
    </row>
    <row r="79" s="1" customFormat="1" ht="13" customHeight="1" spans="1:14">
      <c r="A79" s="47"/>
      <c r="B79" s="48"/>
      <c r="C79" s="24"/>
      <c r="D79" s="47"/>
      <c r="E79" s="31"/>
      <c r="F79" s="32"/>
      <c r="G79" s="29"/>
      <c r="H79" s="27"/>
      <c r="I79" s="40"/>
      <c r="J79" s="41"/>
      <c r="K79" s="41"/>
      <c r="L79" s="25"/>
      <c r="M79" s="37"/>
      <c r="N79" s="43"/>
    </row>
    <row r="80" s="1" customFormat="1" ht="17" customHeight="1" spans="1:12">
      <c r="A80" s="49"/>
      <c r="B80" s="49"/>
      <c r="C80" s="49"/>
      <c r="D80" s="49"/>
      <c r="E80" s="49"/>
      <c r="F80" s="50">
        <f>SUM(F8:F79)</f>
        <v>33608.9456</v>
      </c>
      <c r="G80" s="50">
        <f>SUM(G8:G79)</f>
        <v>1820.0544</v>
      </c>
      <c r="H80" s="51">
        <f>SUM(H8:H79)</f>
        <v>35429</v>
      </c>
      <c r="I80" s="22"/>
      <c r="J80" s="54"/>
      <c r="K80" s="54"/>
      <c r="L80" s="49"/>
    </row>
    <row r="81" spans="8:8">
      <c r="H81" s="52"/>
    </row>
    <row r="83" spans="7:7">
      <c r="G83" s="53"/>
    </row>
  </sheetData>
  <mergeCells count="23">
    <mergeCell ref="A1:L1"/>
    <mergeCell ref="A2:L2"/>
    <mergeCell ref="E3:F3"/>
    <mergeCell ref="A8:A78"/>
    <mergeCell ref="B8:B78"/>
    <mergeCell ref="C8:C47"/>
    <mergeCell ref="C48:C52"/>
    <mergeCell ref="C53:C57"/>
    <mergeCell ref="C58:C62"/>
    <mergeCell ref="C63:C67"/>
    <mergeCell ref="C68:C72"/>
    <mergeCell ref="C73:C75"/>
    <mergeCell ref="C76:C78"/>
    <mergeCell ref="D8:D47"/>
    <mergeCell ref="D53:D57"/>
    <mergeCell ref="D63:D67"/>
    <mergeCell ref="D73:D75"/>
    <mergeCell ref="I8:I78"/>
    <mergeCell ref="J8:J78"/>
    <mergeCell ref="K8:K78"/>
    <mergeCell ref="L3:L4"/>
    <mergeCell ref="L8:L78"/>
    <mergeCell ref="M6:M7"/>
  </mergeCells>
  <pageMargins left="0.0784722222222222" right="0.0388888888888889" top="0.0784722222222222" bottom="0.0784722222222222" header="0.3" footer="0.3"/>
  <pageSetup paperSize="9" scale="74" orientation="portrait"/>
  <headerFooter alignWithMargins="0"/>
  <colBreaks count="1" manualBreakCount="1">
    <brk id="12" max="79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S24030309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2024-04-03T06:36:55Z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