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<sst xmlns="http://schemas.openxmlformats.org/spreadsheetml/2006/main" count="70" uniqueCount="46">
  <si>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</si>
  <si>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</si>
  <si>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</si>
  <si>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</si>
  <si>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SF152 467 B555 9001</t>
  </si>
  <si>
    <t>合同号</t>
  </si>
  <si>
    <t>PO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</si>
  <si>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</si>
  <si>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</si>
  <si>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</si>
  <si>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</si>
  <si>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</si>
  <si>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</si>
  <si>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</si>
  <si>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</si>
  <si>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</si>
  <si>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</si>
  <si>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</si>
  <si>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</si>
  <si>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</si>
  <si>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</si>
  <si>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</si>
  <si>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</si>
  <si>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</si>
  <si>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</si>
  <si>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</si>
  <si>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</si>
  <si>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</si>
  <si>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</si>
  <si>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P24030656    </t>
  </si>
  <si>
    <t xml:space="preserve">S24030382 </t>
  </si>
  <si>
    <t>JL214</t>
  </si>
  <si>
    <t>1-3</t>
  </si>
  <si>
    <t>20*30*40</t>
  </si>
  <si>
    <t>3-6</t>
  </si>
  <si>
    <t>6-9</t>
  </si>
  <si>
    <t>9-12</t>
  </si>
  <si>
    <t>12-18</t>
  </si>
  <si>
    <t>18-24</t>
  </si>
  <si>
    <t>2-3</t>
  </si>
  <si>
    <t>3-4</t>
  </si>
  <si>
    <t>4-5</t>
  </si>
  <si>
    <t>5-6</t>
  </si>
  <si>
    <r>
      <rPr>
        <b/>
        <sz val="10.5"/>
        <color rgb="FF333333"/>
        <rFont val="Calibri"/>
        <charset val="134"/>
      </rPr>
      <t>JL496</t>
    </r>
    <r>
      <rPr>
        <b/>
        <sz val="10.5"/>
        <color rgb="FF333333"/>
        <rFont val="宋体"/>
        <charset val="134"/>
      </rPr>
      <t>上衣</t>
    </r>
  </si>
  <si>
    <r>
      <rPr>
        <b/>
        <sz val="10.5"/>
        <color rgb="FF333333"/>
        <rFont val="Calibri"/>
        <charset val="134"/>
      </rPr>
      <t>JL496</t>
    </r>
    <r>
      <rPr>
        <b/>
        <sz val="10.5"/>
        <color rgb="FF333333"/>
        <rFont val="宋体"/>
        <charset val="134"/>
      </rPr>
      <t>裤子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</si>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</sst>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\1/1"/>
  </numFmts>
  <fonts count="37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0.5"/>
      <color rgb="FF333333"/>
      <name val="Calibri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7" fontId="5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15" fontId="6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8" fontId="5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178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914400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114935</xdr:colOff>
      <xdr:row>0</xdr:row>
      <xdr:rowOff>76200</xdr:rowOff>
    </xdr:from>
    <xdr:to>
      <xdr:col>11</xdr:col>
      <xdr:colOff>619760</xdr:colOff>
      <xdr:row>3</xdr:row>
      <xdr:rowOff>86360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25335" y="76200"/>
          <a:ext cx="1876425" cy="876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609600</xdr:colOff>
      <xdr:row>0</xdr:row>
      <xdr:rowOff>238125</xdr:rowOff>
    </xdr:from>
    <xdr:to>
      <xdr:col>15</xdr:col>
      <xdr:colOff>466725</xdr:colOff>
      <xdr:row>12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677400" y="238125"/>
          <a:ext cx="1914525" cy="2676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Q21" sqref="Q21"/>
    </sheetView>
  </sheetViews>
  <sheetFormatPr defaultColWidth="9" defaultRowHeight="13.5"/>
  <cols>
    <col min="1" max="1" width="11.875" customWidth="1"/>
    <col min="2" max="2" width="17.125" customWidth="1"/>
  </cols>
  <sheetData>
    <row r="1" ht="26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.25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.75" spans="1:14">
      <c r="A3" s="2"/>
      <c r="B3" s="2"/>
      <c r="C3" s="2"/>
      <c r="D3" s="2"/>
      <c r="E3" s="2"/>
      <c r="F3" s="3" t="s">
        <v>2</v>
      </c>
      <c r="G3" s="4">
        <v>45385</v>
      </c>
      <c r="H3" s="4"/>
      <c r="I3" s="23"/>
      <c r="J3" s="24"/>
      <c r="K3" s="24"/>
      <c r="L3" s="24"/>
      <c r="M3" s="24"/>
      <c r="N3" s="25"/>
    </row>
    <row r="4" ht="15.75" spans="1:14">
      <c r="A4" s="2"/>
      <c r="B4" s="2"/>
      <c r="C4" s="2"/>
      <c r="D4" s="2"/>
      <c r="E4" s="2"/>
      <c r="F4" s="3" t="s">
        <v>3</v>
      </c>
      <c r="G4" s="5" t="s">
        <v>4</v>
      </c>
      <c r="H4" s="5"/>
      <c r="I4" s="26"/>
      <c r="J4" s="26"/>
      <c r="K4" s="26"/>
      <c r="L4" s="27"/>
      <c r="M4" s="27"/>
      <c r="N4" s="27"/>
    </row>
    <row r="5" ht="25.5" spans="1:14">
      <c r="A5" s="6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28" t="s">
        <v>14</v>
      </c>
      <c r="K5" s="29" t="s">
        <v>15</v>
      </c>
      <c r="L5" s="29" t="s">
        <v>16</v>
      </c>
      <c r="M5" s="8" t="s">
        <v>17</v>
      </c>
      <c r="N5" s="30"/>
    </row>
    <row r="6" ht="24.75" spans="1:14">
      <c r="A6" s="11"/>
      <c r="B6" s="12"/>
      <c r="C6" s="13" t="s">
        <v>18</v>
      </c>
      <c r="D6" s="14" t="s">
        <v>19</v>
      </c>
      <c r="E6" s="14" t="s">
        <v>20</v>
      </c>
      <c r="F6" s="15" t="s">
        <v>21</v>
      </c>
      <c r="G6" s="16" t="s">
        <v>22</v>
      </c>
      <c r="H6" s="17" t="s">
        <v>23</v>
      </c>
      <c r="I6" s="17" t="s">
        <v>24</v>
      </c>
      <c r="J6" s="31" t="s">
        <v>25</v>
      </c>
      <c r="K6" s="32" t="s">
        <v>26</v>
      </c>
      <c r="L6" s="32" t="s">
        <v>27</v>
      </c>
      <c r="M6" s="33" t="s">
        <v>28</v>
      </c>
      <c r="N6" s="30"/>
    </row>
    <row r="7" ht="15" spans="1:13">
      <c r="A7" s="18" t="s">
        <v>29</v>
      </c>
      <c r="B7" s="18" t="s">
        <v>30</v>
      </c>
      <c r="C7" s="18"/>
      <c r="D7" s="19" t="s">
        <v>31</v>
      </c>
      <c r="E7" s="18"/>
      <c r="F7" s="20" t="s">
        <v>32</v>
      </c>
      <c r="G7" s="18">
        <v>30</v>
      </c>
      <c r="H7" s="21">
        <f>G7*0.05</f>
        <v>1.5</v>
      </c>
      <c r="I7" s="21">
        <f>G7+H7</f>
        <v>31.5</v>
      </c>
      <c r="J7" s="34">
        <v>45292</v>
      </c>
      <c r="K7" s="18">
        <v>4</v>
      </c>
      <c r="L7" s="18">
        <v>4.4</v>
      </c>
      <c r="M7" s="18" t="s">
        <v>33</v>
      </c>
    </row>
    <row r="8" ht="15" spans="1:13">
      <c r="A8" s="18"/>
      <c r="B8" s="18"/>
      <c r="C8" s="18"/>
      <c r="D8" s="19"/>
      <c r="E8" s="18"/>
      <c r="F8" s="20" t="s">
        <v>34</v>
      </c>
      <c r="G8" s="18">
        <v>220</v>
      </c>
      <c r="H8" s="21">
        <f t="shared" ref="H8:H36" si="0">G8*0.05</f>
        <v>11</v>
      </c>
      <c r="I8" s="21">
        <f t="shared" ref="I8:I36" si="1">G8+H8</f>
        <v>231</v>
      </c>
      <c r="J8" s="34"/>
      <c r="K8" s="18"/>
      <c r="L8" s="18"/>
      <c r="M8" s="18"/>
    </row>
    <row r="9" ht="15" spans="1:13">
      <c r="A9" s="18"/>
      <c r="B9" s="18"/>
      <c r="C9" s="18"/>
      <c r="D9" s="19"/>
      <c r="E9" s="18"/>
      <c r="F9" s="20" t="s">
        <v>35</v>
      </c>
      <c r="G9" s="18">
        <v>250</v>
      </c>
      <c r="H9" s="21">
        <f t="shared" si="0"/>
        <v>12.5</v>
      </c>
      <c r="I9" s="21">
        <f t="shared" si="1"/>
        <v>262.5</v>
      </c>
      <c r="J9" s="34"/>
      <c r="K9" s="18"/>
      <c r="L9" s="18"/>
      <c r="M9" s="18"/>
    </row>
    <row r="10" ht="15" spans="1:13">
      <c r="A10" s="18"/>
      <c r="B10" s="18"/>
      <c r="C10" s="18"/>
      <c r="D10" s="19"/>
      <c r="E10" s="18"/>
      <c r="F10" s="20" t="s">
        <v>36</v>
      </c>
      <c r="G10" s="18">
        <v>310</v>
      </c>
      <c r="H10" s="21">
        <f t="shared" si="0"/>
        <v>15.5</v>
      </c>
      <c r="I10" s="21">
        <f t="shared" si="1"/>
        <v>325.5</v>
      </c>
      <c r="J10" s="34"/>
      <c r="K10" s="18"/>
      <c r="L10" s="18"/>
      <c r="M10" s="18"/>
    </row>
    <row r="11" ht="15" spans="1:13">
      <c r="A11" s="18"/>
      <c r="B11" s="18"/>
      <c r="C11" s="18"/>
      <c r="D11" s="19"/>
      <c r="E11" s="18"/>
      <c r="F11" s="20" t="s">
        <v>37</v>
      </c>
      <c r="G11" s="18">
        <v>530</v>
      </c>
      <c r="H11" s="21">
        <f t="shared" si="0"/>
        <v>26.5</v>
      </c>
      <c r="I11" s="21">
        <f t="shared" si="1"/>
        <v>556.5</v>
      </c>
      <c r="J11" s="34"/>
      <c r="K11" s="18"/>
      <c r="L11" s="18"/>
      <c r="M11" s="18"/>
    </row>
    <row r="12" ht="15" spans="1:13">
      <c r="A12" s="18"/>
      <c r="B12" s="18"/>
      <c r="C12" s="18"/>
      <c r="D12" s="19"/>
      <c r="E12" s="18"/>
      <c r="F12" s="20" t="s">
        <v>38</v>
      </c>
      <c r="G12" s="18">
        <v>530</v>
      </c>
      <c r="H12" s="21">
        <f t="shared" si="0"/>
        <v>26.5</v>
      </c>
      <c r="I12" s="21">
        <f t="shared" si="1"/>
        <v>556.5</v>
      </c>
      <c r="J12" s="34"/>
      <c r="K12" s="18"/>
      <c r="L12" s="18"/>
      <c r="M12" s="18"/>
    </row>
    <row r="13" ht="15" spans="1:13">
      <c r="A13" s="18"/>
      <c r="B13" s="18"/>
      <c r="C13" s="18"/>
      <c r="D13" s="19"/>
      <c r="E13" s="18"/>
      <c r="F13" s="20" t="s">
        <v>39</v>
      </c>
      <c r="G13" s="18">
        <v>930</v>
      </c>
      <c r="H13" s="21">
        <f t="shared" si="0"/>
        <v>46.5</v>
      </c>
      <c r="I13" s="21">
        <f t="shared" si="1"/>
        <v>976.5</v>
      </c>
      <c r="J13" s="34"/>
      <c r="K13" s="18"/>
      <c r="L13" s="18"/>
      <c r="M13" s="18"/>
    </row>
    <row r="14" ht="15" spans="1:13">
      <c r="A14" s="18"/>
      <c r="B14" s="18"/>
      <c r="C14" s="18"/>
      <c r="D14" s="19"/>
      <c r="E14" s="18"/>
      <c r="F14" s="20" t="s">
        <v>40</v>
      </c>
      <c r="G14" s="18">
        <v>720</v>
      </c>
      <c r="H14" s="21">
        <f t="shared" si="0"/>
        <v>36</v>
      </c>
      <c r="I14" s="21">
        <f t="shared" si="1"/>
        <v>756</v>
      </c>
      <c r="J14" s="34"/>
      <c r="K14" s="18"/>
      <c r="L14" s="18"/>
      <c r="M14" s="18"/>
    </row>
    <row r="15" ht="15" spans="1:13">
      <c r="A15" s="18"/>
      <c r="B15" s="18"/>
      <c r="C15" s="18"/>
      <c r="D15" s="19"/>
      <c r="E15" s="18"/>
      <c r="F15" s="20" t="s">
        <v>41</v>
      </c>
      <c r="G15" s="18">
        <v>620</v>
      </c>
      <c r="H15" s="21">
        <f t="shared" si="0"/>
        <v>31</v>
      </c>
      <c r="I15" s="21">
        <f t="shared" si="1"/>
        <v>651</v>
      </c>
      <c r="J15" s="34"/>
      <c r="K15" s="18"/>
      <c r="L15" s="18"/>
      <c r="M15" s="18"/>
    </row>
    <row r="16" ht="15" spans="1:13">
      <c r="A16" s="18"/>
      <c r="B16" s="18"/>
      <c r="C16" s="18"/>
      <c r="D16" s="19"/>
      <c r="E16" s="18"/>
      <c r="F16" s="20" t="s">
        <v>42</v>
      </c>
      <c r="G16" s="18">
        <v>470</v>
      </c>
      <c r="H16" s="21">
        <f t="shared" si="0"/>
        <v>23.5</v>
      </c>
      <c r="I16" s="21">
        <f t="shared" si="1"/>
        <v>493.5</v>
      </c>
      <c r="J16" s="34"/>
      <c r="K16" s="18"/>
      <c r="L16" s="18"/>
      <c r="M16" s="18"/>
    </row>
    <row r="17" ht="15" spans="1:13">
      <c r="A17" s="18" t="s">
        <v>29</v>
      </c>
      <c r="B17" s="18" t="s">
        <v>30</v>
      </c>
      <c r="C17" s="18"/>
      <c r="D17" s="19" t="s">
        <v>43</v>
      </c>
      <c r="E17" s="18"/>
      <c r="F17" s="20" t="s">
        <v>32</v>
      </c>
      <c r="G17" s="18">
        <v>30</v>
      </c>
      <c r="H17" s="21">
        <f t="shared" si="0"/>
        <v>1.5</v>
      </c>
      <c r="I17" s="21">
        <f t="shared" si="1"/>
        <v>31.5</v>
      </c>
      <c r="J17" s="34"/>
      <c r="K17" s="18"/>
      <c r="L17" s="18"/>
      <c r="M17" s="18"/>
    </row>
    <row r="18" ht="15" spans="1:13">
      <c r="A18" s="18"/>
      <c r="B18" s="18"/>
      <c r="C18" s="18"/>
      <c r="D18" s="19"/>
      <c r="E18" s="18"/>
      <c r="F18" s="20" t="s">
        <v>34</v>
      </c>
      <c r="G18" s="18">
        <v>70</v>
      </c>
      <c r="H18" s="21">
        <f t="shared" si="0"/>
        <v>3.5</v>
      </c>
      <c r="I18" s="21">
        <f t="shared" si="1"/>
        <v>73.5</v>
      </c>
      <c r="J18" s="34"/>
      <c r="K18" s="18"/>
      <c r="L18" s="18"/>
      <c r="M18" s="18"/>
    </row>
    <row r="19" ht="15" spans="1:13">
      <c r="A19" s="18"/>
      <c r="B19" s="18"/>
      <c r="C19" s="18"/>
      <c r="D19" s="19"/>
      <c r="E19" s="18"/>
      <c r="F19" s="20" t="s">
        <v>35</v>
      </c>
      <c r="G19" s="18">
        <v>110</v>
      </c>
      <c r="H19" s="21">
        <f t="shared" si="0"/>
        <v>5.5</v>
      </c>
      <c r="I19" s="21">
        <f t="shared" si="1"/>
        <v>115.5</v>
      </c>
      <c r="J19" s="34"/>
      <c r="K19" s="18"/>
      <c r="L19" s="18"/>
      <c r="M19" s="18"/>
    </row>
    <row r="20" ht="15" spans="1:13">
      <c r="A20" s="18"/>
      <c r="B20" s="18"/>
      <c r="C20" s="18"/>
      <c r="D20" s="19"/>
      <c r="E20" s="18"/>
      <c r="F20" s="20" t="s">
        <v>36</v>
      </c>
      <c r="G20" s="18">
        <v>360</v>
      </c>
      <c r="H20" s="21">
        <f t="shared" si="0"/>
        <v>18</v>
      </c>
      <c r="I20" s="21">
        <f t="shared" si="1"/>
        <v>378</v>
      </c>
      <c r="J20" s="34"/>
      <c r="K20" s="18"/>
      <c r="L20" s="18"/>
      <c r="M20" s="18"/>
    </row>
    <row r="21" ht="15" spans="1:13">
      <c r="A21" s="18"/>
      <c r="B21" s="18"/>
      <c r="C21" s="18"/>
      <c r="D21" s="19"/>
      <c r="E21" s="18"/>
      <c r="F21" s="20" t="s">
        <v>37</v>
      </c>
      <c r="G21" s="18">
        <v>550</v>
      </c>
      <c r="H21" s="21">
        <f t="shared" si="0"/>
        <v>27.5</v>
      </c>
      <c r="I21" s="21">
        <f t="shared" si="1"/>
        <v>577.5</v>
      </c>
      <c r="J21" s="34"/>
      <c r="K21" s="18"/>
      <c r="L21" s="18"/>
      <c r="M21" s="18"/>
    </row>
    <row r="22" ht="15" spans="1:13">
      <c r="A22" s="18"/>
      <c r="B22" s="18"/>
      <c r="C22" s="18"/>
      <c r="D22" s="19"/>
      <c r="E22" s="18"/>
      <c r="F22" s="20" t="s">
        <v>38</v>
      </c>
      <c r="G22" s="18">
        <v>610</v>
      </c>
      <c r="H22" s="21">
        <f t="shared" si="0"/>
        <v>30.5</v>
      </c>
      <c r="I22" s="21">
        <f t="shared" si="1"/>
        <v>640.5</v>
      </c>
      <c r="J22" s="34"/>
      <c r="K22" s="18"/>
      <c r="L22" s="18"/>
      <c r="M22" s="18"/>
    </row>
    <row r="23" ht="15" spans="1:13">
      <c r="A23" s="18"/>
      <c r="B23" s="18"/>
      <c r="C23" s="18"/>
      <c r="D23" s="19"/>
      <c r="E23" s="18"/>
      <c r="F23" s="20" t="s">
        <v>39</v>
      </c>
      <c r="G23" s="18">
        <v>790</v>
      </c>
      <c r="H23" s="21">
        <f t="shared" si="0"/>
        <v>39.5</v>
      </c>
      <c r="I23" s="21">
        <f t="shared" si="1"/>
        <v>829.5</v>
      </c>
      <c r="J23" s="34"/>
      <c r="K23" s="18"/>
      <c r="L23" s="18"/>
      <c r="M23" s="18"/>
    </row>
    <row r="24" ht="15" spans="1:13">
      <c r="A24" s="18"/>
      <c r="B24" s="18"/>
      <c r="C24" s="18"/>
      <c r="D24" s="19"/>
      <c r="E24" s="18"/>
      <c r="F24" s="20" t="s">
        <v>40</v>
      </c>
      <c r="G24" s="18">
        <v>750</v>
      </c>
      <c r="H24" s="21">
        <f t="shared" si="0"/>
        <v>37.5</v>
      </c>
      <c r="I24" s="21">
        <f t="shared" si="1"/>
        <v>787.5</v>
      </c>
      <c r="J24" s="34"/>
      <c r="K24" s="18"/>
      <c r="L24" s="18"/>
      <c r="M24" s="18"/>
    </row>
    <row r="25" ht="15" spans="1:13">
      <c r="A25" s="18"/>
      <c r="B25" s="18"/>
      <c r="C25" s="18"/>
      <c r="D25" s="19"/>
      <c r="E25" s="18"/>
      <c r="F25" s="20" t="s">
        <v>41</v>
      </c>
      <c r="G25" s="18">
        <v>590</v>
      </c>
      <c r="H25" s="21">
        <f t="shared" si="0"/>
        <v>29.5</v>
      </c>
      <c r="I25" s="21">
        <f t="shared" si="1"/>
        <v>619.5</v>
      </c>
      <c r="J25" s="34"/>
      <c r="K25" s="18"/>
      <c r="L25" s="18"/>
      <c r="M25" s="18"/>
    </row>
    <row r="26" ht="15" spans="1:13">
      <c r="A26" s="18"/>
      <c r="B26" s="18"/>
      <c r="C26" s="18"/>
      <c r="D26" s="19"/>
      <c r="E26" s="18"/>
      <c r="F26" s="20" t="s">
        <v>42</v>
      </c>
      <c r="G26" s="18">
        <v>460</v>
      </c>
      <c r="H26" s="21">
        <f t="shared" si="0"/>
        <v>23</v>
      </c>
      <c r="I26" s="21">
        <f t="shared" si="1"/>
        <v>483</v>
      </c>
      <c r="J26" s="34"/>
      <c r="K26" s="18"/>
      <c r="L26" s="18"/>
      <c r="M26" s="18"/>
    </row>
    <row r="27" ht="15" spans="1:13">
      <c r="A27" s="18" t="s">
        <v>29</v>
      </c>
      <c r="B27" s="18" t="s">
        <v>30</v>
      </c>
      <c r="C27" s="18"/>
      <c r="D27" s="19" t="s">
        <v>44</v>
      </c>
      <c r="E27" s="18"/>
      <c r="F27" s="20" t="s">
        <v>32</v>
      </c>
      <c r="G27" s="18">
        <v>30</v>
      </c>
      <c r="H27" s="21">
        <f t="shared" si="0"/>
        <v>1.5</v>
      </c>
      <c r="I27" s="21">
        <f t="shared" si="1"/>
        <v>31.5</v>
      </c>
      <c r="J27" s="34"/>
      <c r="K27" s="18"/>
      <c r="L27" s="18"/>
      <c r="M27" s="18"/>
    </row>
    <row r="28" ht="15" spans="1:13">
      <c r="A28" s="18"/>
      <c r="B28" s="18"/>
      <c r="C28" s="18"/>
      <c r="D28" s="19"/>
      <c r="E28" s="18"/>
      <c r="F28" s="20" t="s">
        <v>34</v>
      </c>
      <c r="G28" s="18">
        <v>70</v>
      </c>
      <c r="H28" s="21">
        <f t="shared" si="0"/>
        <v>3.5</v>
      </c>
      <c r="I28" s="21">
        <f t="shared" si="1"/>
        <v>73.5</v>
      </c>
      <c r="J28" s="34"/>
      <c r="K28" s="18"/>
      <c r="L28" s="18"/>
      <c r="M28" s="18"/>
    </row>
    <row r="29" ht="15" spans="1:13">
      <c r="A29" s="18"/>
      <c r="B29" s="18"/>
      <c r="C29" s="18"/>
      <c r="D29" s="19"/>
      <c r="E29" s="18"/>
      <c r="F29" s="20" t="s">
        <v>35</v>
      </c>
      <c r="G29" s="18">
        <v>110</v>
      </c>
      <c r="H29" s="21">
        <f t="shared" si="0"/>
        <v>5.5</v>
      </c>
      <c r="I29" s="21">
        <f t="shared" si="1"/>
        <v>115.5</v>
      </c>
      <c r="J29" s="34"/>
      <c r="K29" s="18"/>
      <c r="L29" s="18"/>
      <c r="M29" s="18"/>
    </row>
    <row r="30" ht="15" spans="1:13">
      <c r="A30" s="18"/>
      <c r="B30" s="18"/>
      <c r="C30" s="18"/>
      <c r="D30" s="19"/>
      <c r="E30" s="18"/>
      <c r="F30" s="20" t="s">
        <v>36</v>
      </c>
      <c r="G30" s="18">
        <v>360</v>
      </c>
      <c r="H30" s="21">
        <f t="shared" si="0"/>
        <v>18</v>
      </c>
      <c r="I30" s="21">
        <f t="shared" si="1"/>
        <v>378</v>
      </c>
      <c r="J30" s="34"/>
      <c r="K30" s="18"/>
      <c r="L30" s="18"/>
      <c r="M30" s="18"/>
    </row>
    <row r="31" ht="15" spans="1:13">
      <c r="A31" s="18"/>
      <c r="B31" s="18"/>
      <c r="C31" s="18"/>
      <c r="D31" s="19"/>
      <c r="E31" s="18"/>
      <c r="F31" s="20" t="s">
        <v>37</v>
      </c>
      <c r="G31" s="18">
        <v>550</v>
      </c>
      <c r="H31" s="21">
        <f t="shared" si="0"/>
        <v>27.5</v>
      </c>
      <c r="I31" s="21">
        <f t="shared" si="1"/>
        <v>577.5</v>
      </c>
      <c r="J31" s="34"/>
      <c r="K31" s="18"/>
      <c r="L31" s="18"/>
      <c r="M31" s="18"/>
    </row>
    <row r="32" ht="15" spans="1:13">
      <c r="A32" s="18"/>
      <c r="B32" s="18"/>
      <c r="C32" s="18"/>
      <c r="D32" s="19"/>
      <c r="E32" s="18"/>
      <c r="F32" s="20" t="s">
        <v>38</v>
      </c>
      <c r="G32" s="18">
        <v>610</v>
      </c>
      <c r="H32" s="21">
        <f t="shared" si="0"/>
        <v>30.5</v>
      </c>
      <c r="I32" s="21">
        <f t="shared" si="1"/>
        <v>640.5</v>
      </c>
      <c r="J32" s="34"/>
      <c r="K32" s="18"/>
      <c r="L32" s="18"/>
      <c r="M32" s="18"/>
    </row>
    <row r="33" ht="15" spans="1:13">
      <c r="A33" s="18"/>
      <c r="B33" s="18"/>
      <c r="C33" s="18"/>
      <c r="D33" s="19"/>
      <c r="E33" s="18"/>
      <c r="F33" s="20" t="s">
        <v>39</v>
      </c>
      <c r="G33" s="18">
        <v>790</v>
      </c>
      <c r="H33" s="21">
        <f t="shared" si="0"/>
        <v>39.5</v>
      </c>
      <c r="I33" s="21">
        <f t="shared" si="1"/>
        <v>829.5</v>
      </c>
      <c r="J33" s="34"/>
      <c r="K33" s="18"/>
      <c r="L33" s="18"/>
      <c r="M33" s="18"/>
    </row>
    <row r="34" ht="15" spans="1:13">
      <c r="A34" s="18"/>
      <c r="B34" s="18"/>
      <c r="C34" s="18"/>
      <c r="D34" s="19"/>
      <c r="E34" s="18"/>
      <c r="F34" s="20" t="s">
        <v>40</v>
      </c>
      <c r="G34" s="18">
        <v>750</v>
      </c>
      <c r="H34" s="21">
        <f t="shared" si="0"/>
        <v>37.5</v>
      </c>
      <c r="I34" s="21">
        <f t="shared" si="1"/>
        <v>787.5</v>
      </c>
      <c r="J34" s="34"/>
      <c r="K34" s="18"/>
      <c r="L34" s="18"/>
      <c r="M34" s="18"/>
    </row>
    <row r="35" ht="15" spans="1:13">
      <c r="A35" s="18"/>
      <c r="B35" s="18"/>
      <c r="C35" s="18"/>
      <c r="D35" s="19"/>
      <c r="E35" s="18"/>
      <c r="F35" s="20" t="s">
        <v>41</v>
      </c>
      <c r="G35" s="18">
        <v>590</v>
      </c>
      <c r="H35" s="21">
        <f t="shared" si="0"/>
        <v>29.5</v>
      </c>
      <c r="I35" s="21">
        <f t="shared" si="1"/>
        <v>619.5</v>
      </c>
      <c r="J35" s="34"/>
      <c r="K35" s="18"/>
      <c r="L35" s="18"/>
      <c r="M35" s="18"/>
    </row>
    <row r="36" ht="15" spans="1:13">
      <c r="A36" s="18"/>
      <c r="B36" s="18"/>
      <c r="C36" s="18"/>
      <c r="D36" s="19"/>
      <c r="E36" s="18"/>
      <c r="F36" s="20" t="s">
        <v>42</v>
      </c>
      <c r="G36" s="18">
        <v>460</v>
      </c>
      <c r="H36" s="21">
        <f t="shared" si="0"/>
        <v>23</v>
      </c>
      <c r="I36" s="21">
        <f t="shared" si="1"/>
        <v>483</v>
      </c>
      <c r="J36" s="34"/>
      <c r="K36" s="18"/>
      <c r="L36" s="18"/>
      <c r="M36" s="18"/>
    </row>
    <row r="37" ht="15" spans="1:13">
      <c r="A37" s="22" t="s">
        <v>45</v>
      </c>
      <c r="B37" s="18"/>
      <c r="C37" s="18"/>
      <c r="D37" s="18"/>
      <c r="E37" s="18"/>
      <c r="F37" s="18"/>
      <c r="G37" s="18">
        <f>SUM(G7:G36)</f>
        <v>13250</v>
      </c>
      <c r="H37" s="21">
        <f>SUM(H7:H36)</f>
        <v>662.5</v>
      </c>
      <c r="I37" s="21">
        <f>SUM(I7:I36)</f>
        <v>13912.5</v>
      </c>
      <c r="J37" s="18"/>
      <c r="K37" s="18"/>
      <c r="L37" s="18"/>
      <c r="M37" s="18"/>
    </row>
  </sheetData>
  <mergeCells count="23">
    <mergeCell ref="A1:N1"/>
    <mergeCell ref="A2:N2"/>
    <mergeCell ref="G3:H3"/>
    <mergeCell ref="G4:H4"/>
    <mergeCell ref="I4:K4"/>
    <mergeCell ref="A5:A6"/>
    <mergeCell ref="A7:A16"/>
    <mergeCell ref="A17:A26"/>
    <mergeCell ref="A27:A36"/>
    <mergeCell ref="B5:B6"/>
    <mergeCell ref="B7:B16"/>
    <mergeCell ref="B17:B26"/>
    <mergeCell ref="B27:B36"/>
    <mergeCell ref="C7:C16"/>
    <mergeCell ref="C17:C26"/>
    <mergeCell ref="C27:C36"/>
    <mergeCell ref="D7:D16"/>
    <mergeCell ref="D17:D26"/>
    <mergeCell ref="D27:D36"/>
    <mergeCell ref="J7:J36"/>
    <mergeCell ref="K7:K36"/>
    <mergeCell ref="L7:L36"/>
    <mergeCell ref="M7:M3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2024-04-03T11:00:34Z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8A121EA2E7354148A0E27252CDFEC1F5_12</vt:lpwstr>
  </property>
</Properties>
</file>