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<sst xmlns="http://schemas.openxmlformats.org/spreadsheetml/2006/main" count="105" uniqueCount="46">
  <si>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</si>
  <si>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</si>
  <si>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</si>
  <si>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</si>
  <si>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SF1524675558758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</si>
  <si>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</si>
  <si>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</si>
  <si>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</si>
  <si>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</si>
  <si>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</si>
  <si>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</si>
  <si>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</si>
  <si>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</si>
  <si>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</si>
  <si>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</si>
  <si>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</si>
  <si>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</si>
  <si>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</si>
  <si>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</si>
  <si>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</si>
  <si>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</si>
  <si>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</si>
  <si>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</si>
  <si>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</si>
  <si>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</si>
  <si>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</si>
  <si>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</si>
  <si>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</si>
  <si>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</si>
  <si>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P24030642   </t>
  </si>
  <si>
    <t xml:space="preserve">S24030361  </t>
  </si>
  <si>
    <t>主标</t>
  </si>
  <si>
    <t>NB34100139491</t>
  </si>
  <si>
    <t>BLACK SOOT</t>
  </si>
  <si>
    <t>XXS(00)</t>
  </si>
  <si>
    <t>30*40*50</t>
  </si>
  <si>
    <t>XS(0-2)</t>
  </si>
  <si>
    <t>S(4-6)</t>
  </si>
  <si>
    <t>M(8-10)</t>
  </si>
  <si>
    <t>L(12-14)</t>
  </si>
  <si>
    <t>XL(16-18)</t>
  </si>
  <si>
    <t>XXL(20)</t>
  </si>
  <si>
    <t>洗标</t>
  </si>
  <si>
    <t>SWEETMEADOW</t>
  </si>
  <si>
    <t>WINTER WHITE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</si>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</sst>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7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Calibri"/>
      <charset val="20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7" fontId="5" fillId="0" borderId="3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15" fontId="6" fillId="0" borderId="3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177" fontId="4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8" fontId="5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178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wrapText="1"/>
    </xf>
    <xf numFmtId="17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333375</xdr:colOff>
      <xdr:row>1</xdr:row>
      <xdr:rowOff>200025</xdr:rowOff>
    </xdr:from>
    <xdr:to>
      <xdr:col>12</xdr:col>
      <xdr:colOff>371475</xdr:colOff>
      <xdr:row>3</xdr:row>
      <xdr:rowOff>114300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48600" y="533400"/>
          <a:ext cx="2781300" cy="447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workbookViewId="0">
      <selection activeCell="Q15" sqref="Q15"/>
    </sheetView>
  </sheetViews>
  <sheetFormatPr defaultColWidth="9" defaultRowHeight="13.5"/>
  <cols>
    <col min="2" max="2" width="15.25" customWidth="1"/>
    <col min="4" max="4" width="19.25" customWidth="1"/>
    <col min="5" max="5" width="19.125" customWidth="1"/>
  </cols>
  <sheetData>
    <row r="1" ht="26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.25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.75" spans="1:14">
      <c r="A3" s="2"/>
      <c r="B3" s="2"/>
      <c r="C3" s="2"/>
      <c r="D3" s="2"/>
      <c r="E3" s="2"/>
      <c r="F3" s="3" t="s">
        <v>2</v>
      </c>
      <c r="G3" s="4">
        <v>45386</v>
      </c>
      <c r="H3" s="4"/>
      <c r="I3" s="23"/>
      <c r="J3" s="24"/>
      <c r="K3" s="24"/>
      <c r="L3" s="24"/>
      <c r="M3" s="24"/>
      <c r="N3" s="25"/>
    </row>
    <row r="4" ht="15.75" spans="1:14">
      <c r="A4" s="2"/>
      <c r="B4" s="2"/>
      <c r="C4" s="2"/>
      <c r="D4" s="2"/>
      <c r="E4" s="2"/>
      <c r="F4" s="3" t="s">
        <v>3</v>
      </c>
      <c r="G4" s="5" t="s">
        <v>4</v>
      </c>
      <c r="H4" s="5"/>
      <c r="I4" s="26"/>
      <c r="J4" s="26"/>
      <c r="K4" s="26"/>
      <c r="L4" s="27"/>
      <c r="M4" s="27"/>
      <c r="N4" s="27"/>
    </row>
    <row r="5" ht="25.5" spans="1:14">
      <c r="A5" s="6" t="s">
        <v>5</v>
      </c>
      <c r="B5" s="7" t="s">
        <v>6</v>
      </c>
      <c r="C5" s="8" t="s">
        <v>7</v>
      </c>
      <c r="D5" s="8" t="s">
        <v>8</v>
      </c>
      <c r="E5" s="8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28" t="s">
        <v>14</v>
      </c>
      <c r="K5" s="29" t="s">
        <v>15</v>
      </c>
      <c r="L5" s="29" t="s">
        <v>16</v>
      </c>
      <c r="M5" s="8" t="s">
        <v>17</v>
      </c>
      <c r="N5" s="30"/>
    </row>
    <row r="6" ht="24.75" spans="1:14">
      <c r="A6" s="11"/>
      <c r="B6" s="12"/>
      <c r="C6" s="13" t="s">
        <v>18</v>
      </c>
      <c r="D6" s="14" t="s">
        <v>19</v>
      </c>
      <c r="E6" s="14" t="s">
        <v>20</v>
      </c>
      <c r="F6" s="15" t="s">
        <v>21</v>
      </c>
      <c r="G6" s="16" t="s">
        <v>22</v>
      </c>
      <c r="H6" s="17" t="s">
        <v>23</v>
      </c>
      <c r="I6" s="17" t="s">
        <v>24</v>
      </c>
      <c r="J6" s="31" t="s">
        <v>25</v>
      </c>
      <c r="K6" s="32" t="s">
        <v>26</v>
      </c>
      <c r="L6" s="32" t="s">
        <v>27</v>
      </c>
      <c r="M6" s="33" t="s">
        <v>28</v>
      </c>
      <c r="N6" s="30"/>
    </row>
    <row r="7" spans="1:13">
      <c r="A7" s="18" t="s">
        <v>29</v>
      </c>
      <c r="B7" s="18" t="s">
        <v>30</v>
      </c>
      <c r="C7" s="19" t="s">
        <v>31</v>
      </c>
      <c r="D7" s="20" t="s">
        <v>32</v>
      </c>
      <c r="E7" s="18" t="s">
        <v>33</v>
      </c>
      <c r="F7" s="18" t="s">
        <v>34</v>
      </c>
      <c r="G7" s="18">
        <v>2218</v>
      </c>
      <c r="H7" s="21">
        <f>G7*0.03</f>
        <v>66.54</v>
      </c>
      <c r="I7" s="34">
        <f>G7+H7</f>
        <v>2284.54</v>
      </c>
      <c r="J7" s="35">
        <v>45294</v>
      </c>
      <c r="K7" s="36">
        <v>17</v>
      </c>
      <c r="L7" s="36">
        <v>17.4</v>
      </c>
      <c r="M7" s="36" t="s">
        <v>35</v>
      </c>
    </row>
    <row r="8" spans="1:13">
      <c r="A8" s="18"/>
      <c r="B8" s="18"/>
      <c r="C8" s="18"/>
      <c r="D8" s="20"/>
      <c r="E8" s="18"/>
      <c r="F8" s="18" t="s">
        <v>36</v>
      </c>
      <c r="G8" s="18">
        <v>4463</v>
      </c>
      <c r="H8" s="21">
        <f t="shared" ref="H8:H49" si="0">G8*0.03</f>
        <v>133.89</v>
      </c>
      <c r="I8" s="34">
        <f t="shared" ref="I8:I49" si="1">G8+H8</f>
        <v>4596.89</v>
      </c>
      <c r="J8" s="37"/>
      <c r="K8" s="38"/>
      <c r="L8" s="38"/>
      <c r="M8" s="38"/>
    </row>
    <row r="9" spans="1:13">
      <c r="A9" s="18"/>
      <c r="B9" s="18"/>
      <c r="C9" s="18"/>
      <c r="D9" s="20"/>
      <c r="E9" s="18"/>
      <c r="F9" s="18" t="s">
        <v>37</v>
      </c>
      <c r="G9" s="18">
        <v>7226</v>
      </c>
      <c r="H9" s="21">
        <f t="shared" si="0"/>
        <v>216.78</v>
      </c>
      <c r="I9" s="34">
        <f t="shared" si="1"/>
        <v>7442.78</v>
      </c>
      <c r="J9" s="37"/>
      <c r="K9" s="38"/>
      <c r="L9" s="38"/>
      <c r="M9" s="38"/>
    </row>
    <row r="10" spans="1:13">
      <c r="A10" s="18"/>
      <c r="B10" s="18"/>
      <c r="C10" s="18"/>
      <c r="D10" s="20"/>
      <c r="E10" s="18"/>
      <c r="F10" s="18" t="s">
        <v>38</v>
      </c>
      <c r="G10" s="18">
        <v>7640</v>
      </c>
      <c r="H10" s="21">
        <f t="shared" si="0"/>
        <v>229.2</v>
      </c>
      <c r="I10" s="34">
        <f t="shared" si="1"/>
        <v>7869.2</v>
      </c>
      <c r="J10" s="37"/>
      <c r="K10" s="38"/>
      <c r="L10" s="38"/>
      <c r="M10" s="38"/>
    </row>
    <row r="11" spans="1:13">
      <c r="A11" s="18"/>
      <c r="B11" s="18"/>
      <c r="C11" s="18"/>
      <c r="D11" s="20"/>
      <c r="E11" s="18"/>
      <c r="F11" s="18" t="s">
        <v>39</v>
      </c>
      <c r="G11" s="18">
        <v>5265</v>
      </c>
      <c r="H11" s="21">
        <f t="shared" si="0"/>
        <v>157.95</v>
      </c>
      <c r="I11" s="34">
        <f t="shared" si="1"/>
        <v>5422.95</v>
      </c>
      <c r="J11" s="37"/>
      <c r="K11" s="38"/>
      <c r="L11" s="38"/>
      <c r="M11" s="38"/>
    </row>
    <row r="12" spans="1:13">
      <c r="A12" s="18"/>
      <c r="B12" s="18"/>
      <c r="C12" s="18"/>
      <c r="D12" s="20"/>
      <c r="E12" s="18"/>
      <c r="F12" s="18" t="s">
        <v>40</v>
      </c>
      <c r="G12" s="18">
        <v>2481</v>
      </c>
      <c r="H12" s="21">
        <f t="shared" si="0"/>
        <v>74.43</v>
      </c>
      <c r="I12" s="34">
        <f t="shared" si="1"/>
        <v>2555.43</v>
      </c>
      <c r="J12" s="37"/>
      <c r="K12" s="38"/>
      <c r="L12" s="38"/>
      <c r="M12" s="38"/>
    </row>
    <row r="13" spans="1:13">
      <c r="A13" s="18"/>
      <c r="B13" s="18"/>
      <c r="C13" s="18"/>
      <c r="D13" s="20"/>
      <c r="E13" s="18"/>
      <c r="F13" s="18" t="s">
        <v>41</v>
      </c>
      <c r="G13" s="18">
        <v>2269</v>
      </c>
      <c r="H13" s="21">
        <f t="shared" si="0"/>
        <v>68.07</v>
      </c>
      <c r="I13" s="34">
        <f t="shared" si="1"/>
        <v>2337.07</v>
      </c>
      <c r="J13" s="37"/>
      <c r="K13" s="38"/>
      <c r="L13" s="38"/>
      <c r="M13" s="38"/>
    </row>
    <row r="14" spans="1:13">
      <c r="A14" s="18" t="s">
        <v>29</v>
      </c>
      <c r="B14" s="18" t="s">
        <v>30</v>
      </c>
      <c r="C14" s="19" t="s">
        <v>42</v>
      </c>
      <c r="D14" s="20" t="s">
        <v>32</v>
      </c>
      <c r="E14" s="18" t="s">
        <v>33</v>
      </c>
      <c r="F14" s="18" t="s">
        <v>34</v>
      </c>
      <c r="G14" s="18">
        <v>2218</v>
      </c>
      <c r="H14" s="21">
        <f t="shared" si="0"/>
        <v>66.54</v>
      </c>
      <c r="I14" s="34">
        <f t="shared" si="1"/>
        <v>2284.54</v>
      </c>
      <c r="J14" s="37"/>
      <c r="K14" s="38"/>
      <c r="L14" s="38"/>
      <c r="M14" s="38"/>
    </row>
    <row r="15" spans="1:13">
      <c r="A15" s="18"/>
      <c r="B15" s="18"/>
      <c r="C15" s="18"/>
      <c r="D15" s="20"/>
      <c r="E15" s="18"/>
      <c r="F15" s="18" t="s">
        <v>36</v>
      </c>
      <c r="G15" s="18">
        <v>4463</v>
      </c>
      <c r="H15" s="21">
        <f t="shared" si="0"/>
        <v>133.89</v>
      </c>
      <c r="I15" s="34">
        <f t="shared" si="1"/>
        <v>4596.89</v>
      </c>
      <c r="J15" s="37"/>
      <c r="K15" s="38"/>
      <c r="L15" s="38"/>
      <c r="M15" s="38"/>
    </row>
    <row r="16" spans="1:13">
      <c r="A16" s="18"/>
      <c r="B16" s="18"/>
      <c r="C16" s="18"/>
      <c r="D16" s="20"/>
      <c r="E16" s="18"/>
      <c r="F16" s="18" t="s">
        <v>37</v>
      </c>
      <c r="G16" s="18">
        <v>7226</v>
      </c>
      <c r="H16" s="21">
        <f t="shared" si="0"/>
        <v>216.78</v>
      </c>
      <c r="I16" s="34">
        <f t="shared" si="1"/>
        <v>7442.78</v>
      </c>
      <c r="J16" s="37"/>
      <c r="K16" s="38"/>
      <c r="L16" s="38"/>
      <c r="M16" s="38"/>
    </row>
    <row r="17" spans="1:13">
      <c r="A17" s="18"/>
      <c r="B17" s="18"/>
      <c r="C17" s="18"/>
      <c r="D17" s="20"/>
      <c r="E17" s="18"/>
      <c r="F17" s="18" t="s">
        <v>38</v>
      </c>
      <c r="G17" s="18">
        <v>7640</v>
      </c>
      <c r="H17" s="21">
        <f t="shared" si="0"/>
        <v>229.2</v>
      </c>
      <c r="I17" s="34">
        <f t="shared" si="1"/>
        <v>7869.2</v>
      </c>
      <c r="J17" s="37"/>
      <c r="K17" s="38"/>
      <c r="L17" s="38"/>
      <c r="M17" s="38"/>
    </row>
    <row r="18" spans="1:13">
      <c r="A18" s="18"/>
      <c r="B18" s="18"/>
      <c r="C18" s="18"/>
      <c r="D18" s="20"/>
      <c r="E18" s="18"/>
      <c r="F18" s="18" t="s">
        <v>39</v>
      </c>
      <c r="G18" s="18">
        <v>5265</v>
      </c>
      <c r="H18" s="21">
        <f t="shared" si="0"/>
        <v>157.95</v>
      </c>
      <c r="I18" s="34">
        <f t="shared" si="1"/>
        <v>5422.95</v>
      </c>
      <c r="J18" s="37"/>
      <c r="K18" s="38"/>
      <c r="L18" s="38"/>
      <c r="M18" s="38"/>
    </row>
    <row r="19" spans="1:13">
      <c r="A19" s="18"/>
      <c r="B19" s="18"/>
      <c r="C19" s="18"/>
      <c r="D19" s="20"/>
      <c r="E19" s="18"/>
      <c r="F19" s="18" t="s">
        <v>40</v>
      </c>
      <c r="G19" s="18">
        <v>2481</v>
      </c>
      <c r="H19" s="21">
        <f t="shared" si="0"/>
        <v>74.43</v>
      </c>
      <c r="I19" s="34">
        <f t="shared" si="1"/>
        <v>2555.43</v>
      </c>
      <c r="J19" s="37"/>
      <c r="K19" s="38"/>
      <c r="L19" s="38"/>
      <c r="M19" s="38"/>
    </row>
    <row r="20" spans="1:13">
      <c r="A20" s="18"/>
      <c r="B20" s="18"/>
      <c r="C20" s="18"/>
      <c r="D20" s="20"/>
      <c r="E20" s="18"/>
      <c r="F20" s="18" t="s">
        <v>41</v>
      </c>
      <c r="G20" s="18">
        <v>2269</v>
      </c>
      <c r="H20" s="21">
        <f t="shared" si="0"/>
        <v>68.07</v>
      </c>
      <c r="I20" s="34">
        <f t="shared" si="1"/>
        <v>2337.07</v>
      </c>
      <c r="J20" s="39"/>
      <c r="K20" s="40"/>
      <c r="L20" s="40"/>
      <c r="M20" s="40"/>
    </row>
    <row r="21" spans="1:13">
      <c r="A21" s="18" t="s">
        <v>29</v>
      </c>
      <c r="B21" s="18" t="s">
        <v>30</v>
      </c>
      <c r="C21" s="19" t="s">
        <v>31</v>
      </c>
      <c r="D21" s="20" t="s">
        <v>32</v>
      </c>
      <c r="E21" s="18" t="s">
        <v>43</v>
      </c>
      <c r="F21" s="18" t="s">
        <v>34</v>
      </c>
      <c r="G21" s="18">
        <v>1413</v>
      </c>
      <c r="H21" s="21">
        <f t="shared" si="0"/>
        <v>42.39</v>
      </c>
      <c r="I21" s="34">
        <f t="shared" si="1"/>
        <v>1455.39</v>
      </c>
      <c r="J21" s="35">
        <v>45325</v>
      </c>
      <c r="K21" s="36">
        <v>10.4</v>
      </c>
      <c r="L21" s="36">
        <v>10.8</v>
      </c>
      <c r="M21" s="36" t="s">
        <v>35</v>
      </c>
    </row>
    <row r="22" spans="1:13">
      <c r="A22" s="18"/>
      <c r="B22" s="18"/>
      <c r="C22" s="18"/>
      <c r="D22" s="20"/>
      <c r="E22" s="18"/>
      <c r="F22" s="18" t="s">
        <v>36</v>
      </c>
      <c r="G22" s="18">
        <v>2839</v>
      </c>
      <c r="H22" s="21">
        <f t="shared" si="0"/>
        <v>85.17</v>
      </c>
      <c r="I22" s="34">
        <f t="shared" si="1"/>
        <v>2924.17</v>
      </c>
      <c r="J22" s="37"/>
      <c r="K22" s="38"/>
      <c r="L22" s="38"/>
      <c r="M22" s="38"/>
    </row>
    <row r="23" spans="1:13">
      <c r="A23" s="18"/>
      <c r="B23" s="18"/>
      <c r="C23" s="18"/>
      <c r="D23" s="20"/>
      <c r="E23" s="18"/>
      <c r="F23" s="18" t="s">
        <v>37</v>
      </c>
      <c r="G23" s="18">
        <v>4290</v>
      </c>
      <c r="H23" s="21">
        <f t="shared" si="0"/>
        <v>128.7</v>
      </c>
      <c r="I23" s="34">
        <f t="shared" si="1"/>
        <v>4418.7</v>
      </c>
      <c r="J23" s="37"/>
      <c r="K23" s="38"/>
      <c r="L23" s="38"/>
      <c r="M23" s="38"/>
    </row>
    <row r="24" spans="1:13">
      <c r="A24" s="18"/>
      <c r="B24" s="18"/>
      <c r="C24" s="18"/>
      <c r="D24" s="20"/>
      <c r="E24" s="18"/>
      <c r="F24" s="18" t="s">
        <v>38</v>
      </c>
      <c r="G24" s="18">
        <v>4328</v>
      </c>
      <c r="H24" s="21">
        <f t="shared" si="0"/>
        <v>129.84</v>
      </c>
      <c r="I24" s="34">
        <f t="shared" si="1"/>
        <v>4457.84</v>
      </c>
      <c r="J24" s="37"/>
      <c r="K24" s="38"/>
      <c r="L24" s="38"/>
      <c r="M24" s="38"/>
    </row>
    <row r="25" spans="1:13">
      <c r="A25" s="18"/>
      <c r="B25" s="18"/>
      <c r="C25" s="18"/>
      <c r="D25" s="20"/>
      <c r="E25" s="18"/>
      <c r="F25" s="18" t="s">
        <v>39</v>
      </c>
      <c r="G25" s="18">
        <v>2940</v>
      </c>
      <c r="H25" s="21">
        <f t="shared" si="0"/>
        <v>88.2</v>
      </c>
      <c r="I25" s="34">
        <f t="shared" si="1"/>
        <v>3028.2</v>
      </c>
      <c r="J25" s="37"/>
      <c r="K25" s="38"/>
      <c r="L25" s="38"/>
      <c r="M25" s="38"/>
    </row>
    <row r="26" spans="1:13">
      <c r="A26" s="18"/>
      <c r="B26" s="18"/>
      <c r="C26" s="18"/>
      <c r="D26" s="20"/>
      <c r="E26" s="18"/>
      <c r="F26" s="18" t="s">
        <v>40</v>
      </c>
      <c r="G26" s="18">
        <v>1489</v>
      </c>
      <c r="H26" s="21">
        <f t="shared" si="0"/>
        <v>44.67</v>
      </c>
      <c r="I26" s="34">
        <f t="shared" si="1"/>
        <v>1533.67</v>
      </c>
      <c r="J26" s="37"/>
      <c r="K26" s="38"/>
      <c r="L26" s="38"/>
      <c r="M26" s="38"/>
    </row>
    <row r="27" spans="1:13">
      <c r="A27" s="18"/>
      <c r="B27" s="18"/>
      <c r="C27" s="18"/>
      <c r="D27" s="20"/>
      <c r="E27" s="18"/>
      <c r="F27" s="18" t="s">
        <v>41</v>
      </c>
      <c r="G27" s="18">
        <v>1451</v>
      </c>
      <c r="H27" s="21">
        <f t="shared" si="0"/>
        <v>43.53</v>
      </c>
      <c r="I27" s="34">
        <f t="shared" si="1"/>
        <v>1494.53</v>
      </c>
      <c r="J27" s="37"/>
      <c r="K27" s="38"/>
      <c r="L27" s="38"/>
      <c r="M27" s="38"/>
    </row>
    <row r="28" spans="1:13">
      <c r="A28" s="18" t="s">
        <v>29</v>
      </c>
      <c r="B28" s="18" t="s">
        <v>30</v>
      </c>
      <c r="C28" s="19" t="s">
        <v>42</v>
      </c>
      <c r="D28" s="20" t="s">
        <v>32</v>
      </c>
      <c r="E28" s="18" t="s">
        <v>43</v>
      </c>
      <c r="F28" s="18" t="s">
        <v>34</v>
      </c>
      <c r="G28" s="18">
        <v>1413</v>
      </c>
      <c r="H28" s="21">
        <f t="shared" si="0"/>
        <v>42.39</v>
      </c>
      <c r="I28" s="34">
        <f t="shared" si="1"/>
        <v>1455.39</v>
      </c>
      <c r="J28" s="37"/>
      <c r="K28" s="38"/>
      <c r="L28" s="38"/>
      <c r="M28" s="38"/>
    </row>
    <row r="29" spans="1:13">
      <c r="A29" s="18"/>
      <c r="B29" s="18"/>
      <c r="C29" s="18"/>
      <c r="D29" s="20"/>
      <c r="E29" s="18"/>
      <c r="F29" s="18" t="s">
        <v>36</v>
      </c>
      <c r="G29" s="18">
        <v>2839</v>
      </c>
      <c r="H29" s="21">
        <f t="shared" si="0"/>
        <v>85.17</v>
      </c>
      <c r="I29" s="34">
        <f t="shared" si="1"/>
        <v>2924.17</v>
      </c>
      <c r="J29" s="37"/>
      <c r="K29" s="38"/>
      <c r="L29" s="38"/>
      <c r="M29" s="38"/>
    </row>
    <row r="30" spans="1:13">
      <c r="A30" s="18"/>
      <c r="B30" s="18"/>
      <c r="C30" s="18"/>
      <c r="D30" s="20"/>
      <c r="E30" s="18"/>
      <c r="F30" s="18" t="s">
        <v>37</v>
      </c>
      <c r="G30" s="18">
        <v>4290</v>
      </c>
      <c r="H30" s="21">
        <f t="shared" si="0"/>
        <v>128.7</v>
      </c>
      <c r="I30" s="34">
        <f t="shared" si="1"/>
        <v>4418.7</v>
      </c>
      <c r="J30" s="37"/>
      <c r="K30" s="38"/>
      <c r="L30" s="38"/>
      <c r="M30" s="38"/>
    </row>
    <row r="31" spans="1:13">
      <c r="A31" s="18"/>
      <c r="B31" s="18"/>
      <c r="C31" s="18"/>
      <c r="D31" s="20"/>
      <c r="E31" s="18"/>
      <c r="F31" s="18" t="s">
        <v>38</v>
      </c>
      <c r="G31" s="18">
        <v>4328</v>
      </c>
      <c r="H31" s="21">
        <f t="shared" si="0"/>
        <v>129.84</v>
      </c>
      <c r="I31" s="34">
        <f t="shared" si="1"/>
        <v>4457.84</v>
      </c>
      <c r="J31" s="37"/>
      <c r="K31" s="38"/>
      <c r="L31" s="38"/>
      <c r="M31" s="38"/>
    </row>
    <row r="32" spans="1:13">
      <c r="A32" s="18"/>
      <c r="B32" s="18"/>
      <c r="C32" s="18"/>
      <c r="D32" s="20"/>
      <c r="E32" s="18"/>
      <c r="F32" s="18" t="s">
        <v>39</v>
      </c>
      <c r="G32" s="18">
        <v>2940</v>
      </c>
      <c r="H32" s="21">
        <f t="shared" si="0"/>
        <v>88.2</v>
      </c>
      <c r="I32" s="34">
        <f t="shared" si="1"/>
        <v>3028.2</v>
      </c>
      <c r="J32" s="37"/>
      <c r="K32" s="38"/>
      <c r="L32" s="38"/>
      <c r="M32" s="38"/>
    </row>
    <row r="33" spans="1:13">
      <c r="A33" s="18"/>
      <c r="B33" s="18"/>
      <c r="C33" s="18"/>
      <c r="D33" s="20"/>
      <c r="E33" s="18"/>
      <c r="F33" s="18" t="s">
        <v>40</v>
      </c>
      <c r="G33" s="18">
        <v>1489</v>
      </c>
      <c r="H33" s="21">
        <f t="shared" si="0"/>
        <v>44.67</v>
      </c>
      <c r="I33" s="34">
        <f t="shared" si="1"/>
        <v>1533.67</v>
      </c>
      <c r="J33" s="37"/>
      <c r="K33" s="38"/>
      <c r="L33" s="38"/>
      <c r="M33" s="38"/>
    </row>
    <row r="34" spans="1:13">
      <c r="A34" s="18"/>
      <c r="B34" s="18"/>
      <c r="C34" s="18"/>
      <c r="D34" s="20"/>
      <c r="E34" s="18"/>
      <c r="F34" s="18" t="s">
        <v>41</v>
      </c>
      <c r="G34" s="18">
        <v>1451</v>
      </c>
      <c r="H34" s="21">
        <f t="shared" si="0"/>
        <v>43.53</v>
      </c>
      <c r="I34" s="34">
        <f t="shared" si="1"/>
        <v>1494.53</v>
      </c>
      <c r="J34" s="39"/>
      <c r="K34" s="40"/>
      <c r="L34" s="40"/>
      <c r="M34" s="40"/>
    </row>
    <row r="35" spans="1:13">
      <c r="A35" s="18" t="s">
        <v>29</v>
      </c>
      <c r="B35" s="18" t="s">
        <v>30</v>
      </c>
      <c r="C35" s="19" t="s">
        <v>31</v>
      </c>
      <c r="D35" s="20" t="s">
        <v>32</v>
      </c>
      <c r="E35" s="18" t="s">
        <v>44</v>
      </c>
      <c r="F35" s="18" t="s">
        <v>34</v>
      </c>
      <c r="G35" s="18">
        <v>1467</v>
      </c>
      <c r="H35" s="21">
        <f t="shared" si="0"/>
        <v>44.01</v>
      </c>
      <c r="I35" s="34">
        <f t="shared" si="1"/>
        <v>1511.01</v>
      </c>
      <c r="J35" s="35">
        <v>45354</v>
      </c>
      <c r="K35" s="36">
        <v>11</v>
      </c>
      <c r="L35" s="36">
        <v>11.4</v>
      </c>
      <c r="M35" s="36" t="s">
        <v>35</v>
      </c>
    </row>
    <row r="36" spans="1:13">
      <c r="A36" s="18"/>
      <c r="B36" s="18"/>
      <c r="C36" s="18"/>
      <c r="D36" s="20"/>
      <c r="E36" s="18"/>
      <c r="F36" s="18" t="s">
        <v>36</v>
      </c>
      <c r="G36" s="18">
        <v>2948</v>
      </c>
      <c r="H36" s="21">
        <f t="shared" si="0"/>
        <v>88.44</v>
      </c>
      <c r="I36" s="34">
        <f t="shared" si="1"/>
        <v>3036.44</v>
      </c>
      <c r="J36" s="37"/>
      <c r="K36" s="38"/>
      <c r="L36" s="38"/>
      <c r="M36" s="38"/>
    </row>
    <row r="37" spans="1:13">
      <c r="A37" s="18"/>
      <c r="B37" s="18"/>
      <c r="C37" s="18"/>
      <c r="D37" s="20"/>
      <c r="E37" s="18"/>
      <c r="F37" s="18" t="s">
        <v>37</v>
      </c>
      <c r="G37" s="18">
        <v>4453</v>
      </c>
      <c r="H37" s="21">
        <f t="shared" si="0"/>
        <v>133.59</v>
      </c>
      <c r="I37" s="34">
        <f t="shared" si="1"/>
        <v>4586.59</v>
      </c>
      <c r="J37" s="37"/>
      <c r="K37" s="38"/>
      <c r="L37" s="38"/>
      <c r="M37" s="38"/>
    </row>
    <row r="38" spans="1:13">
      <c r="A38" s="18"/>
      <c r="B38" s="18"/>
      <c r="C38" s="18"/>
      <c r="D38" s="20"/>
      <c r="E38" s="18"/>
      <c r="F38" s="18" t="s">
        <v>38</v>
      </c>
      <c r="G38" s="18">
        <v>4491</v>
      </c>
      <c r="H38" s="21">
        <f t="shared" si="0"/>
        <v>134.73</v>
      </c>
      <c r="I38" s="34">
        <f t="shared" si="1"/>
        <v>4625.73</v>
      </c>
      <c r="J38" s="37"/>
      <c r="K38" s="38"/>
      <c r="L38" s="38"/>
      <c r="M38" s="38"/>
    </row>
    <row r="39" spans="1:13">
      <c r="A39" s="18"/>
      <c r="B39" s="18"/>
      <c r="C39" s="18"/>
      <c r="D39" s="20"/>
      <c r="E39" s="18"/>
      <c r="F39" s="18" t="s">
        <v>39</v>
      </c>
      <c r="G39" s="18">
        <v>3048</v>
      </c>
      <c r="H39" s="21">
        <f t="shared" si="0"/>
        <v>91.44</v>
      </c>
      <c r="I39" s="34">
        <f t="shared" si="1"/>
        <v>3139.44</v>
      </c>
      <c r="J39" s="37"/>
      <c r="K39" s="38"/>
      <c r="L39" s="38"/>
      <c r="M39" s="38"/>
    </row>
    <row r="40" spans="1:13">
      <c r="A40" s="18"/>
      <c r="B40" s="18"/>
      <c r="C40" s="18"/>
      <c r="D40" s="20"/>
      <c r="E40" s="18"/>
      <c r="F40" s="18" t="s">
        <v>40</v>
      </c>
      <c r="G40" s="18">
        <v>1543</v>
      </c>
      <c r="H40" s="21">
        <f t="shared" si="0"/>
        <v>46.29</v>
      </c>
      <c r="I40" s="34">
        <f t="shared" si="1"/>
        <v>1589.29</v>
      </c>
      <c r="J40" s="37"/>
      <c r="K40" s="38"/>
      <c r="L40" s="38"/>
      <c r="M40" s="38"/>
    </row>
    <row r="41" spans="1:13">
      <c r="A41" s="18"/>
      <c r="B41" s="18"/>
      <c r="C41" s="18"/>
      <c r="D41" s="20"/>
      <c r="E41" s="18"/>
      <c r="F41" s="18" t="s">
        <v>41</v>
      </c>
      <c r="G41" s="18">
        <v>1505</v>
      </c>
      <c r="H41" s="21">
        <f t="shared" si="0"/>
        <v>45.15</v>
      </c>
      <c r="I41" s="34">
        <f t="shared" si="1"/>
        <v>1550.15</v>
      </c>
      <c r="J41" s="37"/>
      <c r="K41" s="38"/>
      <c r="L41" s="38"/>
      <c r="M41" s="38"/>
    </row>
    <row r="42" spans="1:13">
      <c r="A42" s="18" t="s">
        <v>29</v>
      </c>
      <c r="B42" s="18" t="s">
        <v>30</v>
      </c>
      <c r="C42" s="19" t="s">
        <v>42</v>
      </c>
      <c r="D42" s="20" t="s">
        <v>32</v>
      </c>
      <c r="E42" s="18" t="s">
        <v>44</v>
      </c>
      <c r="F42" s="18" t="s">
        <v>34</v>
      </c>
      <c r="G42" s="18">
        <v>1467</v>
      </c>
      <c r="H42" s="21">
        <f t="shared" si="0"/>
        <v>44.01</v>
      </c>
      <c r="I42" s="34">
        <f t="shared" si="1"/>
        <v>1511.01</v>
      </c>
      <c r="J42" s="37"/>
      <c r="K42" s="38"/>
      <c r="L42" s="38"/>
      <c r="M42" s="38"/>
    </row>
    <row r="43" spans="1:13">
      <c r="A43" s="18"/>
      <c r="B43" s="18"/>
      <c r="C43" s="18"/>
      <c r="D43" s="20"/>
      <c r="E43" s="18"/>
      <c r="F43" s="18" t="s">
        <v>36</v>
      </c>
      <c r="G43" s="18">
        <v>2948</v>
      </c>
      <c r="H43" s="21">
        <f t="shared" si="0"/>
        <v>88.44</v>
      </c>
      <c r="I43" s="34">
        <f t="shared" si="1"/>
        <v>3036.44</v>
      </c>
      <c r="J43" s="37"/>
      <c r="K43" s="38"/>
      <c r="L43" s="38"/>
      <c r="M43" s="38"/>
    </row>
    <row r="44" spans="1:13">
      <c r="A44" s="18"/>
      <c r="B44" s="18"/>
      <c r="C44" s="18"/>
      <c r="D44" s="20"/>
      <c r="E44" s="18"/>
      <c r="F44" s="18" t="s">
        <v>37</v>
      </c>
      <c r="G44" s="18">
        <v>4453</v>
      </c>
      <c r="H44" s="21">
        <f t="shared" si="0"/>
        <v>133.59</v>
      </c>
      <c r="I44" s="34">
        <f t="shared" si="1"/>
        <v>4586.59</v>
      </c>
      <c r="J44" s="37"/>
      <c r="K44" s="38"/>
      <c r="L44" s="38"/>
      <c r="M44" s="38"/>
    </row>
    <row r="45" spans="1:13">
      <c r="A45" s="18"/>
      <c r="B45" s="18"/>
      <c r="C45" s="18"/>
      <c r="D45" s="20"/>
      <c r="E45" s="18"/>
      <c r="F45" s="18" t="s">
        <v>38</v>
      </c>
      <c r="G45" s="18">
        <v>4491</v>
      </c>
      <c r="H45" s="21">
        <f t="shared" si="0"/>
        <v>134.73</v>
      </c>
      <c r="I45" s="34">
        <f t="shared" si="1"/>
        <v>4625.73</v>
      </c>
      <c r="J45" s="37"/>
      <c r="K45" s="38"/>
      <c r="L45" s="38"/>
      <c r="M45" s="38"/>
    </row>
    <row r="46" spans="1:13">
      <c r="A46" s="18"/>
      <c r="B46" s="18"/>
      <c r="C46" s="18"/>
      <c r="D46" s="20"/>
      <c r="E46" s="18"/>
      <c r="F46" s="18" t="s">
        <v>39</v>
      </c>
      <c r="G46" s="18">
        <v>3048</v>
      </c>
      <c r="H46" s="21">
        <f t="shared" si="0"/>
        <v>91.44</v>
      </c>
      <c r="I46" s="34">
        <f t="shared" si="1"/>
        <v>3139.44</v>
      </c>
      <c r="J46" s="37"/>
      <c r="K46" s="38"/>
      <c r="L46" s="38"/>
      <c r="M46" s="38"/>
    </row>
    <row r="47" spans="1:13">
      <c r="A47" s="18"/>
      <c r="B47" s="18"/>
      <c r="C47" s="18"/>
      <c r="D47" s="20"/>
      <c r="E47" s="18"/>
      <c r="F47" s="18" t="s">
        <v>40</v>
      </c>
      <c r="G47" s="18">
        <v>1543</v>
      </c>
      <c r="H47" s="21">
        <f t="shared" si="0"/>
        <v>46.29</v>
      </c>
      <c r="I47" s="34">
        <f t="shared" si="1"/>
        <v>1589.29</v>
      </c>
      <c r="J47" s="37"/>
      <c r="K47" s="38"/>
      <c r="L47" s="38"/>
      <c r="M47" s="38"/>
    </row>
    <row r="48" spans="1:13">
      <c r="A48" s="18"/>
      <c r="B48" s="18"/>
      <c r="C48" s="18"/>
      <c r="D48" s="20"/>
      <c r="E48" s="18"/>
      <c r="F48" s="18" t="s">
        <v>41</v>
      </c>
      <c r="G48" s="18">
        <v>1505</v>
      </c>
      <c r="H48" s="21">
        <f t="shared" si="0"/>
        <v>45.15</v>
      </c>
      <c r="I48" s="34">
        <f t="shared" si="1"/>
        <v>1550.15</v>
      </c>
      <c r="J48" s="39"/>
      <c r="K48" s="40"/>
      <c r="L48" s="40"/>
      <c r="M48" s="40"/>
    </row>
    <row r="49" spans="1:13">
      <c r="A49" s="19" t="s">
        <v>45</v>
      </c>
      <c r="B49" s="18"/>
      <c r="C49" s="18"/>
      <c r="D49" s="18"/>
      <c r="E49" s="18"/>
      <c r="F49" s="18"/>
      <c r="G49" s="22">
        <f>SUM(G7:G48)</f>
        <v>139534</v>
      </c>
      <c r="H49" s="21">
        <f t="shared" si="0"/>
        <v>4186.02</v>
      </c>
      <c r="I49" s="34">
        <f t="shared" si="1"/>
        <v>143720.02</v>
      </c>
      <c r="J49" s="41"/>
      <c r="K49" s="41"/>
      <c r="L49" s="41"/>
      <c r="M49" s="41"/>
    </row>
  </sheetData>
  <mergeCells count="49">
    <mergeCell ref="A1:N1"/>
    <mergeCell ref="A2:N2"/>
    <mergeCell ref="G3:H3"/>
    <mergeCell ref="G4:H4"/>
    <mergeCell ref="I4:K4"/>
    <mergeCell ref="A5:A6"/>
    <mergeCell ref="A7:A13"/>
    <mergeCell ref="A14:A20"/>
    <mergeCell ref="A21:A27"/>
    <mergeCell ref="A28:A34"/>
    <mergeCell ref="A35:A41"/>
    <mergeCell ref="A42:A48"/>
    <mergeCell ref="B5:B6"/>
    <mergeCell ref="B7:B13"/>
    <mergeCell ref="B14:B20"/>
    <mergeCell ref="B21:B27"/>
    <mergeCell ref="B28:B34"/>
    <mergeCell ref="B35:B41"/>
    <mergeCell ref="B42:B48"/>
    <mergeCell ref="C7:C13"/>
    <mergeCell ref="C14:C20"/>
    <mergeCell ref="C21:C27"/>
    <mergeCell ref="C28:C34"/>
    <mergeCell ref="C35:C41"/>
    <mergeCell ref="C42:C48"/>
    <mergeCell ref="D7:D13"/>
    <mergeCell ref="D14:D20"/>
    <mergeCell ref="D21:D27"/>
    <mergeCell ref="D28:D34"/>
    <mergeCell ref="D35:D41"/>
    <mergeCell ref="D42:D48"/>
    <mergeCell ref="E7:E13"/>
    <mergeCell ref="E14:E20"/>
    <mergeCell ref="E21:E27"/>
    <mergeCell ref="E28:E34"/>
    <mergeCell ref="E35:E41"/>
    <mergeCell ref="E42:E48"/>
    <mergeCell ref="J7:J20"/>
    <mergeCell ref="J21:J34"/>
    <mergeCell ref="J35:J48"/>
    <mergeCell ref="K7:K20"/>
    <mergeCell ref="K21:K34"/>
    <mergeCell ref="K35:K48"/>
    <mergeCell ref="L7:L20"/>
    <mergeCell ref="L21:L34"/>
    <mergeCell ref="L35:L48"/>
    <mergeCell ref="M7:M20"/>
    <mergeCell ref="M21:M34"/>
    <mergeCell ref="M35:M48"/>
  </mergeCells>
  <pageMargins left="0.7" right="0.7" top="0.75" bottom="0.75" header="0.3" footer="0.3"/>
  <pageSetup paperSize="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2024-04-04T03:45:58Z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2D093F74D39C40F699B7060FB53CC92F_12</vt:lpwstr>
  </property>
</Properties>
</file>