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3" i="1" l="1"/>
  <c r="H21" i="1"/>
  <c r="G21" i="1"/>
  <c r="H20" i="1"/>
  <c r="H19" i="1"/>
  <c r="G19" i="1"/>
  <c r="H18" i="1"/>
  <c r="H17" i="1"/>
  <c r="H16" i="1"/>
  <c r="H15" i="1"/>
  <c r="H13" i="1"/>
  <c r="G23" i="1" l="1"/>
  <c r="G17" i="1"/>
  <c r="G15" i="1"/>
  <c r="G13" i="1"/>
  <c r="G16" i="1"/>
  <c r="G18" i="1"/>
  <c r="G20" i="1"/>
  <c r="H22" i="1"/>
  <c r="H14" i="1"/>
  <c r="H12" i="1"/>
  <c r="H11" i="1"/>
  <c r="H10" i="1"/>
  <c r="H9" i="1"/>
  <c r="H8" i="1"/>
  <c r="G22" i="1" l="1"/>
  <c r="G14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<sst xmlns="http://schemas.openxmlformats.org/spreadsheetml/2006/main" count="120" uniqueCount="57">
  <si>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</si>
  <si>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</si>
  <si>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</si>
  <si>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</si>
  <si>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</si>
  <si>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</si>
  <si>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</si>
  <si>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</si>
  <si>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</si>
  <si>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</si>
  <si>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</si>
  <si>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</si>
  <si>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</si>
  <si>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</si>
  <si>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</si>
  <si>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</si>
  <si>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</si>
  <si>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</si>
  <si>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</si>
  <si>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</si>
  <si>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</si>
  <si>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</si>
  <si>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</si>
  <si>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</si>
  <si>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</si>
  <si>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</si>
  <si>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</si>
  <si>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</si>
  <si>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</si>
  <si>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</si>
  <si>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</si>
  <si>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</si>
  <si>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</si>
  <si>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</si>
  <si>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</si>
  <si>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</si>
  <si>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</si>
  <si>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</si>
  <si>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</si>
  <si>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</si>
  <si>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</si>
  <si>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</si>
  <si>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</si>
  <si>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</si>
  <si>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</si>
  <si>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滁州</t>
    <phoneticPr fontId="25" type="noConversion"/>
  </si>
  <si>
    <t>PO-82403</t>
    <phoneticPr fontId="25" type="noConversion"/>
  </si>
  <si>
    <t>4786-711</t>
    <phoneticPr fontId="25" type="noConversion"/>
  </si>
  <si>
    <t>PO-47016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</si>
  <si>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</si>
  <si>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</si>
  <si>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</si>
  <si>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PO-82403/47016</t>
    <phoneticPr fontId="25" type="noConversion"/>
  </si>
  <si>
    <t>4786-711-621</t>
    <phoneticPr fontId="25" type="noConversion"/>
  </si>
  <si>
    <t>价格牌+034吊粒</t>
    <phoneticPr fontId="25" type="noConversion"/>
  </si>
  <si>
    <t>1-1</t>
    <phoneticPr fontId="25" type="noConversion"/>
  </si>
  <si>
    <t>SF1530997947173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</si>
</sst>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O9" sqref="O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0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2" t="s">
        <v>1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>
      <c r="D3" s="20" t="s">
        <v>2</v>
      </c>
      <c r="E3" s="54">
        <v>45388</v>
      </c>
      <c r="F3" s="54"/>
      <c r="G3" s="17"/>
    </row>
    <row r="4" spans="1:14" ht="29.1" customHeight="1">
      <c r="D4" s="20" t="s">
        <v>3</v>
      </c>
      <c r="E4" s="55" t="s">
        <v>56</v>
      </c>
      <c r="F4" s="56"/>
      <c r="I4" s="57" t="s">
        <v>45</v>
      </c>
      <c r="J4" s="57"/>
      <c r="K4" s="57"/>
      <c r="L4" s="57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20.100000000000001" customHeight="1">
      <c r="A8" s="40" t="s">
        <v>46</v>
      </c>
      <c r="B8" s="41" t="s">
        <v>28</v>
      </c>
      <c r="C8" s="40" t="s">
        <v>47</v>
      </c>
      <c r="D8" s="40">
        <v>621</v>
      </c>
      <c r="E8" s="28">
        <v>6</v>
      </c>
      <c r="F8" s="29">
        <v>384</v>
      </c>
      <c r="G8" s="30">
        <f t="shared" ref="G8:G22" si="0">H8-F8</f>
        <v>19.200000000000045</v>
      </c>
      <c r="H8" s="31">
        <f t="shared" ref="H8:H22" si="1">F8*1.05</f>
        <v>403.20000000000005</v>
      </c>
      <c r="I8" s="42">
        <v>1</v>
      </c>
      <c r="J8" s="47" t="s">
        <v>50</v>
      </c>
      <c r="K8" s="47" t="s">
        <v>50</v>
      </c>
      <c r="L8" s="42" t="s">
        <v>51</v>
      </c>
      <c r="N8"/>
    </row>
    <row r="9" spans="1:14" ht="20.100000000000001" customHeight="1">
      <c r="A9" s="40"/>
      <c r="B9" s="41"/>
      <c r="C9" s="40"/>
      <c r="D9" s="40"/>
      <c r="E9" s="28">
        <v>7</v>
      </c>
      <c r="F9" s="29">
        <v>424</v>
      </c>
      <c r="G9" s="30">
        <f t="shared" si="0"/>
        <v>21.200000000000045</v>
      </c>
      <c r="H9" s="31">
        <f t="shared" si="1"/>
        <v>445.20000000000005</v>
      </c>
      <c r="I9" s="43"/>
      <c r="J9" s="48"/>
      <c r="K9" s="48"/>
      <c r="L9" s="43"/>
    </row>
    <row r="10" spans="1:14" ht="20.100000000000001" customHeight="1">
      <c r="A10" s="40"/>
      <c r="B10" s="41"/>
      <c r="C10" s="40"/>
      <c r="D10" s="40"/>
      <c r="E10" s="28">
        <v>8</v>
      </c>
      <c r="F10" s="29">
        <v>461</v>
      </c>
      <c r="G10" s="30">
        <f t="shared" si="0"/>
        <v>23.050000000000011</v>
      </c>
      <c r="H10" s="31">
        <f t="shared" si="1"/>
        <v>484.05</v>
      </c>
      <c r="I10" s="43"/>
      <c r="J10" s="48"/>
      <c r="K10" s="48"/>
      <c r="L10" s="43"/>
    </row>
    <row r="11" spans="1:14" ht="20.100000000000001" customHeight="1">
      <c r="A11" s="40"/>
      <c r="B11" s="41"/>
      <c r="C11" s="40"/>
      <c r="D11" s="40"/>
      <c r="E11" s="28">
        <v>9</v>
      </c>
      <c r="F11" s="29">
        <v>510</v>
      </c>
      <c r="G11" s="30">
        <f t="shared" si="0"/>
        <v>25.5</v>
      </c>
      <c r="H11" s="31">
        <f t="shared" si="1"/>
        <v>535.5</v>
      </c>
      <c r="I11" s="43"/>
      <c r="J11" s="48"/>
      <c r="K11" s="48"/>
      <c r="L11" s="43"/>
    </row>
    <row r="12" spans="1:14" ht="20.100000000000001" customHeight="1">
      <c r="A12" s="40"/>
      <c r="B12" s="41"/>
      <c r="C12" s="40"/>
      <c r="D12" s="40"/>
      <c r="E12" s="28">
        <v>10</v>
      </c>
      <c r="F12" s="29">
        <v>620</v>
      </c>
      <c r="G12" s="30">
        <f t="shared" si="0"/>
        <v>31</v>
      </c>
      <c r="H12" s="31">
        <f t="shared" si="1"/>
        <v>651</v>
      </c>
      <c r="I12" s="43"/>
      <c r="J12" s="48"/>
      <c r="K12" s="48"/>
      <c r="L12" s="43"/>
    </row>
    <row r="13" spans="1:14" s="37" customFormat="1" ht="20.100000000000001" customHeight="1">
      <c r="A13" s="40"/>
      <c r="B13" s="41"/>
      <c r="C13" s="40"/>
      <c r="D13" s="40"/>
      <c r="E13" s="39">
        <v>12</v>
      </c>
      <c r="F13" s="29">
        <v>763</v>
      </c>
      <c r="G13" s="30">
        <f t="shared" si="0"/>
        <v>38.149999999999977</v>
      </c>
      <c r="H13" s="31">
        <f t="shared" si="1"/>
        <v>801.15</v>
      </c>
      <c r="I13" s="43"/>
      <c r="J13" s="48"/>
      <c r="K13" s="48"/>
      <c r="L13" s="43"/>
    </row>
    <row r="14" spans="1:14" ht="20.100000000000001" customHeight="1">
      <c r="A14" s="40"/>
      <c r="B14" s="41"/>
      <c r="C14" s="40"/>
      <c r="D14" s="40"/>
      <c r="E14" s="28">
        <v>14</v>
      </c>
      <c r="F14" s="29">
        <v>918</v>
      </c>
      <c r="G14" s="30">
        <f t="shared" ref="G14:G20" si="2">H14-F14</f>
        <v>45.900000000000091</v>
      </c>
      <c r="H14" s="31">
        <f t="shared" ref="H14:H20" si="3">F14*1.05</f>
        <v>963.90000000000009</v>
      </c>
      <c r="I14" s="43"/>
      <c r="J14" s="48"/>
      <c r="K14" s="48"/>
      <c r="L14" s="43"/>
    </row>
    <row r="15" spans="1:14" s="37" customFormat="1" ht="20.100000000000001" customHeight="1">
      <c r="A15" s="40" t="s">
        <v>48</v>
      </c>
      <c r="B15" s="41" t="s">
        <v>28</v>
      </c>
      <c r="C15" s="40" t="s">
        <v>47</v>
      </c>
      <c r="D15" s="40">
        <v>621</v>
      </c>
      <c r="E15" s="39">
        <v>6</v>
      </c>
      <c r="F15" s="29">
        <v>9</v>
      </c>
      <c r="G15" s="30">
        <f t="shared" si="2"/>
        <v>0.45000000000000107</v>
      </c>
      <c r="H15" s="31">
        <f t="shared" si="3"/>
        <v>9.4500000000000011</v>
      </c>
      <c r="I15" s="43"/>
      <c r="J15" s="48"/>
      <c r="K15" s="48"/>
      <c r="L15" s="43"/>
      <c r="N15"/>
    </row>
    <row r="16" spans="1:14" s="37" customFormat="1" ht="20.100000000000001" customHeight="1">
      <c r="A16" s="40"/>
      <c r="B16" s="41"/>
      <c r="C16" s="40"/>
      <c r="D16" s="40"/>
      <c r="E16" s="39">
        <v>7</v>
      </c>
      <c r="F16" s="29">
        <v>10</v>
      </c>
      <c r="G16" s="30">
        <f t="shared" si="2"/>
        <v>0.5</v>
      </c>
      <c r="H16" s="31">
        <f t="shared" si="3"/>
        <v>10.5</v>
      </c>
      <c r="I16" s="43"/>
      <c r="J16" s="48"/>
      <c r="K16" s="48"/>
      <c r="L16" s="43"/>
    </row>
    <row r="17" spans="1:12" s="37" customFormat="1" ht="20.100000000000001" customHeight="1">
      <c r="A17" s="40"/>
      <c r="B17" s="41"/>
      <c r="C17" s="40"/>
      <c r="D17" s="40"/>
      <c r="E17" s="39">
        <v>8</v>
      </c>
      <c r="F17" s="29">
        <v>11</v>
      </c>
      <c r="G17" s="30">
        <f t="shared" si="2"/>
        <v>0.55000000000000071</v>
      </c>
      <c r="H17" s="31">
        <f t="shared" si="3"/>
        <v>11.55</v>
      </c>
      <c r="I17" s="43"/>
      <c r="J17" s="48"/>
      <c r="K17" s="48"/>
      <c r="L17" s="43"/>
    </row>
    <row r="18" spans="1:12" s="37" customFormat="1" ht="20.100000000000001" customHeight="1">
      <c r="A18" s="40"/>
      <c r="B18" s="41"/>
      <c r="C18" s="40"/>
      <c r="D18" s="40"/>
      <c r="E18" s="39">
        <v>9</v>
      </c>
      <c r="F18" s="29">
        <v>13</v>
      </c>
      <c r="G18" s="30">
        <f t="shared" si="2"/>
        <v>0.65000000000000036</v>
      </c>
      <c r="H18" s="31">
        <f t="shared" si="3"/>
        <v>13.65</v>
      </c>
      <c r="I18" s="43"/>
      <c r="J18" s="48"/>
      <c r="K18" s="48"/>
      <c r="L18" s="43"/>
    </row>
    <row r="19" spans="1:12" s="37" customFormat="1" ht="20.100000000000001" customHeight="1">
      <c r="A19" s="40"/>
      <c r="B19" s="41"/>
      <c r="C19" s="40"/>
      <c r="D19" s="40"/>
      <c r="E19" s="39">
        <v>10</v>
      </c>
      <c r="F19" s="29">
        <v>15</v>
      </c>
      <c r="G19" s="30">
        <f t="shared" si="2"/>
        <v>0.75</v>
      </c>
      <c r="H19" s="31">
        <f t="shared" si="3"/>
        <v>15.75</v>
      </c>
      <c r="I19" s="43"/>
      <c r="J19" s="48"/>
      <c r="K19" s="48"/>
      <c r="L19" s="43"/>
    </row>
    <row r="20" spans="1:12" s="37" customFormat="1" ht="20.100000000000001" customHeight="1">
      <c r="A20" s="40"/>
      <c r="B20" s="41"/>
      <c r="C20" s="40"/>
      <c r="D20" s="40"/>
      <c r="E20" s="39">
        <v>12</v>
      </c>
      <c r="F20" s="29">
        <v>19</v>
      </c>
      <c r="G20" s="30">
        <f t="shared" si="2"/>
        <v>0.94999999999999929</v>
      </c>
      <c r="H20" s="31">
        <f t="shared" si="3"/>
        <v>19.95</v>
      </c>
      <c r="I20" s="43"/>
      <c r="J20" s="48"/>
      <c r="K20" s="48"/>
      <c r="L20" s="43"/>
    </row>
    <row r="21" spans="1:12" s="37" customFormat="1" ht="20.100000000000001" customHeight="1">
      <c r="A21" s="40"/>
      <c r="B21" s="41"/>
      <c r="C21" s="40"/>
      <c r="D21" s="40"/>
      <c r="E21" s="39">
        <v>14</v>
      </c>
      <c r="F21" s="29">
        <v>23</v>
      </c>
      <c r="G21" s="30">
        <f t="shared" ref="G21" si="4">H21-F21</f>
        <v>1.1500000000000021</v>
      </c>
      <c r="H21" s="31">
        <f t="shared" ref="H21" si="5">F21*1.05</f>
        <v>24.150000000000002</v>
      </c>
      <c r="I21" s="43"/>
      <c r="J21" s="48"/>
      <c r="K21" s="48"/>
      <c r="L21" s="43"/>
    </row>
    <row r="22" spans="1:12" ht="20.100000000000001" customHeight="1">
      <c r="A22" s="27" t="s">
        <v>46</v>
      </c>
      <c r="B22" s="28" t="s">
        <v>49</v>
      </c>
      <c r="C22" s="27" t="s">
        <v>47</v>
      </c>
      <c r="D22" s="27">
        <v>621</v>
      </c>
      <c r="E22" s="32" t="s">
        <v>29</v>
      </c>
      <c r="F22" s="29">
        <v>4080</v>
      </c>
      <c r="G22" s="30">
        <f t="shared" si="0"/>
        <v>204</v>
      </c>
      <c r="H22" s="33">
        <f t="shared" si="1"/>
        <v>4284</v>
      </c>
      <c r="I22" s="43"/>
      <c r="J22" s="48"/>
      <c r="K22" s="48"/>
      <c r="L22" s="43"/>
    </row>
    <row r="23" spans="1:12" s="37" customFormat="1" ht="20.100000000000001" customHeight="1">
      <c r="A23" s="38" t="s">
        <v>48</v>
      </c>
      <c r="B23" s="39" t="s">
        <v>49</v>
      </c>
      <c r="C23" s="38" t="s">
        <v>47</v>
      </c>
      <c r="D23" s="38">
        <v>621</v>
      </c>
      <c r="E23" s="32" t="s">
        <v>29</v>
      </c>
      <c r="F23" s="29">
        <v>102</v>
      </c>
      <c r="G23" s="30">
        <f t="shared" ref="G23" si="6">H23-F23</f>
        <v>5.1000000000000085</v>
      </c>
      <c r="H23" s="33">
        <f t="shared" ref="H23" si="7">F23*1.05</f>
        <v>107.10000000000001</v>
      </c>
      <c r="I23" s="44"/>
      <c r="J23" s="49"/>
      <c r="K23" s="49"/>
      <c r="L23" s="44"/>
    </row>
  </sheetData>
  <mergeCells count="18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J8:J23"/>
    <mergeCell ref="K8:K23"/>
    <mergeCell ref="L8:L23"/>
    <mergeCell ref="A15:A21"/>
    <mergeCell ref="B15:B21"/>
    <mergeCell ref="C15:C21"/>
    <mergeCell ref="D15:D21"/>
    <mergeCell ref="I8:I2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8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8"/>
      <c r="C1" s="59"/>
      <c r="D1" s="60"/>
      <c r="F1" s="58"/>
      <c r="G1" s="59"/>
      <c r="H1" s="60"/>
    </row>
    <row r="2" spans="2:8" ht="48" customHeight="1">
      <c r="B2" s="1" t="s">
        <v>30</v>
      </c>
      <c r="C2" s="2" t="s">
        <v>45</v>
      </c>
      <c r="D2" s="61" t="s">
        <v>31</v>
      </c>
      <c r="F2" s="3" t="s">
        <v>30</v>
      </c>
      <c r="G2" s="2"/>
      <c r="H2" s="69" t="s">
        <v>31</v>
      </c>
    </row>
    <row r="3" spans="2:8" ht="48" customHeight="1">
      <c r="B3" s="1" t="s">
        <v>32</v>
      </c>
      <c r="C3" s="4" t="s">
        <v>52</v>
      </c>
      <c r="D3" s="62"/>
      <c r="F3" s="3" t="s">
        <v>32</v>
      </c>
      <c r="G3" s="4"/>
      <c r="H3" s="70"/>
    </row>
    <row r="4" spans="2:8" ht="48" customHeight="1">
      <c r="B4" s="1" t="s">
        <v>33</v>
      </c>
      <c r="C4" s="5" t="s">
        <v>53</v>
      </c>
      <c r="D4" s="63"/>
      <c r="F4" s="3" t="s">
        <v>33</v>
      </c>
      <c r="G4" s="5"/>
      <c r="H4" s="71"/>
    </row>
    <row r="5" spans="2:8" ht="48" customHeight="1">
      <c r="B5" s="1" t="s">
        <v>32</v>
      </c>
      <c r="C5" s="6" t="s">
        <v>54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4" t="s">
        <v>55</v>
      </c>
      <c r="F6" s="3" t="s">
        <v>35</v>
      </c>
      <c r="G6" s="9" t="s">
        <v>36</v>
      </c>
      <c r="H6" s="72"/>
    </row>
    <row r="7" spans="2:8" ht="120.95" customHeight="1">
      <c r="B7" s="1" t="s">
        <v>37</v>
      </c>
      <c r="C7" s="10" t="s">
        <v>50</v>
      </c>
      <c r="D7" s="65"/>
      <c r="F7" s="3" t="s">
        <v>37</v>
      </c>
      <c r="G7" s="10"/>
      <c r="H7" s="73"/>
    </row>
    <row r="8" spans="2:8" ht="48" customHeight="1">
      <c r="B8" s="1" t="s">
        <v>38</v>
      </c>
      <c r="C8" s="11" t="s">
        <v>51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50</v>
      </c>
      <c r="D9" s="66" t="s">
        <v>41</v>
      </c>
      <c r="F9" s="3" t="s">
        <v>40</v>
      </c>
      <c r="G9" s="12"/>
      <c r="H9" s="74" t="s">
        <v>41</v>
      </c>
    </row>
    <row r="10" spans="2:8" ht="48" customHeight="1">
      <c r="B10" s="1" t="s">
        <v>42</v>
      </c>
      <c r="C10" s="12" t="s">
        <v>50</v>
      </c>
      <c r="D10" s="67"/>
      <c r="F10" s="3" t="s">
        <v>42</v>
      </c>
      <c r="G10" s="12"/>
      <c r="H10" s="75"/>
    </row>
    <row r="11" spans="2:8" ht="48" customHeight="1" thickBot="1">
      <c r="B11" s="1" t="s">
        <v>43</v>
      </c>
      <c r="C11" s="13" t="s">
        <v>44</v>
      </c>
      <c r="D11" s="68"/>
      <c r="F11" s="14" t="s">
        <v>43</v>
      </c>
      <c r="G11" s="13" t="s">
        <v>44</v>
      </c>
      <c r="H11" s="76"/>
    </row>
    <row r="13" spans="2:8" ht="99" customHeight="1">
      <c r="B13" s="58"/>
      <c r="C13" s="59"/>
      <c r="D13" s="60"/>
      <c r="F13" s="58"/>
      <c r="G13" s="59"/>
      <c r="H13" s="60"/>
    </row>
    <row r="14" spans="2:8" ht="48" customHeight="1">
      <c r="B14" s="1" t="s">
        <v>30</v>
      </c>
      <c r="C14" s="2"/>
      <c r="D14" s="61" t="s">
        <v>31</v>
      </c>
      <c r="F14" s="1" t="s">
        <v>30</v>
      </c>
      <c r="G14" s="2"/>
      <c r="H14" s="61" t="s">
        <v>31</v>
      </c>
    </row>
    <row r="15" spans="2:8" ht="48" customHeight="1">
      <c r="B15" s="1" t="s">
        <v>32</v>
      </c>
      <c r="C15" s="4"/>
      <c r="D15" s="62"/>
      <c r="F15" s="1" t="s">
        <v>32</v>
      </c>
      <c r="G15" s="4"/>
      <c r="H15" s="62"/>
    </row>
    <row r="16" spans="2:8" ht="48" customHeight="1">
      <c r="B16" s="1" t="s">
        <v>33</v>
      </c>
      <c r="C16" s="5"/>
      <c r="D16" s="63"/>
      <c r="F16" s="1" t="s">
        <v>33</v>
      </c>
      <c r="G16" s="5"/>
      <c r="H16" s="63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4"/>
      <c r="F18" s="1" t="s">
        <v>35</v>
      </c>
      <c r="G18" s="9" t="s">
        <v>36</v>
      </c>
      <c r="H18" s="64"/>
    </row>
    <row r="19" spans="2:8" ht="120.95" customHeight="1">
      <c r="B19" s="1" t="s">
        <v>37</v>
      </c>
      <c r="C19" s="10"/>
      <c r="D19" s="65"/>
      <c r="F19" s="1" t="s">
        <v>37</v>
      </c>
      <c r="G19" s="10"/>
      <c r="H19" s="65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66" t="s">
        <v>41</v>
      </c>
      <c r="F21" s="1" t="s">
        <v>40</v>
      </c>
      <c r="G21" s="12"/>
      <c r="H21" s="66" t="s">
        <v>41</v>
      </c>
    </row>
    <row r="22" spans="2:8" ht="48" customHeight="1">
      <c r="B22" s="1" t="s">
        <v>42</v>
      </c>
      <c r="C22" s="12"/>
      <c r="D22" s="67"/>
      <c r="F22" s="1" t="s">
        <v>42</v>
      </c>
      <c r="G22" s="12"/>
      <c r="H22" s="67"/>
    </row>
    <row r="23" spans="2:8" ht="48" customHeight="1" thickBot="1">
      <c r="B23" s="1" t="s">
        <v>43</v>
      </c>
      <c r="C23" s="13" t="s">
        <v>44</v>
      </c>
      <c r="D23" s="68"/>
      <c r="F23" s="1" t="s">
        <v>43</v>
      </c>
      <c r="G23" s="13" t="s">
        <v>44</v>
      </c>
      <c r="H23" s="68"/>
    </row>
    <row r="25" spans="2:8" ht="48" customHeight="1">
      <c r="F25" s="58"/>
      <c r="G25" s="59"/>
      <c r="H25" s="60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2024-04-06T08:01:58Z</cp:lastPrinted>
  <dcterms:created xsi:type="dcterms:W3CDTF">2017-02-25T05:34:00Z</dcterms:created>
  <dcterms:modified xsi:type="dcterms:W3CDTF">2024-04-06T08:03:58Z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