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<sst xmlns="http://schemas.openxmlformats.org/spreadsheetml/2006/main" count="66" uniqueCount="63">
  <si>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</si>
  <si>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</si>
  <si>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</si>
  <si>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</si>
  <si>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SF1524675558925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</si>
  <si>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</si>
  <si>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</si>
  <si>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</si>
  <si>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</si>
  <si>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</si>
  <si>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</si>
  <si>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</si>
  <si>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</si>
  <si>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</si>
  <si>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</si>
  <si>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</si>
  <si>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</si>
  <si>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</si>
  <si>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</si>
  <si>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</si>
  <si>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</si>
  <si>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</si>
  <si>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</si>
  <si>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</si>
  <si>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</si>
  <si>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</si>
  <si>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</si>
  <si>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</si>
  <si>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</si>
  <si>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86550-D</t>
  </si>
  <si>
    <r>
      <rPr>
        <b/>
        <sz val="10"/>
        <color rgb="FF000000"/>
        <rFont val="微软雅黑"/>
        <charset val="134"/>
      </rPr>
      <t>主标WLZKBNG010
中国产地</t>
    </r>
    <r>
      <rPr>
        <b/>
        <sz val="10"/>
        <color rgb="FF000000"/>
        <rFont val="Calibri"/>
        <charset val="134"/>
      </rPr>
      <t xml:space="preserve">
(main label)</t>
    </r>
  </si>
  <si>
    <t>4786-712</t>
  </si>
  <si>
    <t>084</t>
  </si>
  <si>
    <t>06</t>
  </si>
  <si>
    <t>1/1</t>
  </si>
  <si>
    <t>1.6</t>
  </si>
  <si>
    <t>2</t>
  </si>
  <si>
    <t>20*20*30</t>
  </si>
  <si>
    <t>07</t>
  </si>
  <si>
    <t>08</t>
  </si>
  <si>
    <t>09</t>
  </si>
  <si>
    <t>10</t>
  </si>
  <si>
    <t>11-12</t>
  </si>
  <si>
    <t>13-14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</si>
  <si>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</si>
  <si>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</si>
  <si>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</si>
  <si>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</si>
  <si>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4786-712中国产地</t>
  </si>
  <si>
    <t>Product Code.(产品编号)</t>
  </si>
  <si>
    <t>主标WLZKBNG010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</si>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</sst>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Arial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微软雅黑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49" applyFont="1" applyFill="1" applyBorder="1" applyAlignment="1">
      <alignment horizontal="center" vertical="center" wrapText="1"/>
    </xf>
    <xf numFmtId="178" fontId="12" fillId="0" borderId="8" xfId="49" applyNumberFormat="1" applyFont="1" applyFill="1" applyBorder="1" applyAlignment="1">
      <alignment horizontal="center" vertical="center" wrapText="1"/>
    </xf>
    <xf numFmtId="177" fontId="12" fillId="0" borderId="8" xfId="49" applyNumberFormat="1" applyFont="1" applyFill="1" applyBorder="1" applyAlignment="1">
      <alignment horizontal="center" vertical="center" wrapText="1"/>
    </xf>
    <xf numFmtId="49" fontId="12" fillId="0" borderId="8" xfId="49" applyNumberFormat="1" applyFont="1" applyFill="1" applyBorder="1" applyAlignment="1">
      <alignment horizontal="center" vertical="center" wrapText="1"/>
    </xf>
    <xf numFmtId="176" fontId="12" fillId="0" borderId="8" xfId="49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8" xfId="49" applyFont="1" applyFill="1" applyBorder="1" applyAlignment="1">
      <alignment horizontal="center" vertical="center" wrapText="1"/>
    </xf>
    <xf numFmtId="15" fontId="13" fillId="0" borderId="8" xfId="49" applyNumberFormat="1" applyFont="1" applyFill="1" applyBorder="1" applyAlignment="1">
      <alignment horizontal="center" vertical="center" wrapText="1"/>
    </xf>
    <xf numFmtId="49" fontId="13" fillId="0" borderId="8" xfId="49" applyNumberFormat="1" applyFont="1" applyFill="1" applyBorder="1" applyAlignment="1">
      <alignment horizontal="center" vertical="center" wrapText="1"/>
    </xf>
    <xf numFmtId="49" fontId="14" fillId="0" borderId="8" xfId="49" applyNumberFormat="1" applyFont="1" applyFill="1" applyBorder="1" applyAlignment="1">
      <alignment horizontal="center" vertical="center" wrapText="1"/>
    </xf>
    <xf numFmtId="177" fontId="14" fillId="0" borderId="8" xfId="49" applyNumberFormat="1" applyFont="1" applyFill="1" applyBorder="1" applyAlignment="1">
      <alignment horizontal="center" vertical="center" wrapText="1"/>
    </xf>
    <xf numFmtId="176" fontId="13" fillId="0" borderId="8" xfId="49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5" fontId="12" fillId="0" borderId="8" xfId="49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17" fillId="0" borderId="8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1</xdr:row>
      <xdr:rowOff>50800</xdr:rowOff>
    </xdr:from>
    <xdr:to>
      <xdr:col>10</xdr:col>
      <xdr:colOff>495300</xdr:colOff>
      <xdr:row>4</xdr:row>
      <xdr:rowOff>174625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34100" y="384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21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21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21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182880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21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182880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21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182880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21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182880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21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182880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21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6</xdr:row>
      <xdr:rowOff>238125</xdr:rowOff>
    </xdr:from>
    <xdr:to>
      <xdr:col>1</xdr:col>
      <xdr:colOff>1257300</xdr:colOff>
      <xdr:row>6</xdr:row>
      <xdr:rowOff>1212850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05075" y="2816225"/>
          <a:ext cx="923925" cy="974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25" sqref="N25"/>
    </sheetView>
  </sheetViews>
  <sheetFormatPr defaultColWidth="9" defaultRowHeight="13.5"/>
  <cols>
    <col min="2" max="2" width="19.625" customWidth="1"/>
  </cols>
  <sheetData>
    <row r="1" ht="26.25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2" t="s">
        <v>1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3"/>
    </row>
    <row r="3" ht="26.25" spans="1:12">
      <c r="A3" s="25"/>
      <c r="B3" s="25"/>
      <c r="C3" s="25"/>
      <c r="D3" s="25" t="s">
        <v>2</v>
      </c>
      <c r="E3" s="26">
        <v>45392</v>
      </c>
      <c r="F3" s="26"/>
      <c r="H3" s="27"/>
      <c r="I3" s="56"/>
      <c r="J3" s="57"/>
      <c r="K3" s="57"/>
      <c r="L3" s="25"/>
    </row>
    <row r="4" ht="15" spans="1:12">
      <c r="A4" s="25"/>
      <c r="B4" s="25"/>
      <c r="C4" s="25"/>
      <c r="D4" s="28" t="s">
        <v>3</v>
      </c>
      <c r="E4" s="29" t="s">
        <v>4</v>
      </c>
      <c r="F4" s="30"/>
      <c r="G4" s="31"/>
      <c r="H4" s="32"/>
      <c r="I4" s="58"/>
      <c r="J4" s="59"/>
      <c r="K4" s="59"/>
      <c r="L4" s="58"/>
    </row>
    <row r="5" ht="26.25" spans="1:12">
      <c r="A5" s="25"/>
      <c r="B5" s="25"/>
      <c r="C5" s="25"/>
      <c r="D5" s="25"/>
      <c r="E5" s="25"/>
      <c r="F5" s="25"/>
      <c r="G5" s="33"/>
      <c r="H5" s="27"/>
      <c r="I5" s="56"/>
      <c r="J5" s="57"/>
      <c r="K5" s="57"/>
      <c r="L5" s="25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47" t="s">
        <v>29</v>
      </c>
      <c r="B8" s="48" t="s">
        <v>30</v>
      </c>
      <c r="C8" s="49" t="s">
        <v>31</v>
      </c>
      <c r="D8" s="38" t="s">
        <v>32</v>
      </c>
      <c r="E8" s="38" t="s">
        <v>33</v>
      </c>
      <c r="F8" s="37">
        <v>1114</v>
      </c>
      <c r="G8" s="50">
        <f>(F8*0.05)</f>
        <v>55.7</v>
      </c>
      <c r="H8" s="39">
        <f>(F8+G8)</f>
        <v>1169.7</v>
      </c>
      <c r="I8" s="60" t="s">
        <v>34</v>
      </c>
      <c r="J8" s="61" t="s">
        <v>35</v>
      </c>
      <c r="K8" s="62" t="s">
        <v>36</v>
      </c>
      <c r="L8" s="63" t="s">
        <v>37</v>
      </c>
    </row>
    <row r="9" ht="15" spans="1:12">
      <c r="A9" s="47"/>
      <c r="B9" s="48"/>
      <c r="C9" s="49"/>
      <c r="D9" s="38"/>
      <c r="E9" s="38" t="s">
        <v>38</v>
      </c>
      <c r="F9" s="37">
        <v>1431</v>
      </c>
      <c r="G9" s="50">
        <f t="shared" ref="G9:G15" si="0">(F9*0.05)</f>
        <v>71.55</v>
      </c>
      <c r="H9" s="39">
        <f t="shared" ref="H9:H15" si="1">(F9+G9)</f>
        <v>1502.55</v>
      </c>
      <c r="I9" s="60"/>
      <c r="J9" s="61"/>
      <c r="K9" s="62"/>
      <c r="L9" s="63"/>
    </row>
    <row r="10" ht="15" spans="1:12">
      <c r="A10" s="47"/>
      <c r="B10" s="48"/>
      <c r="C10" s="49"/>
      <c r="D10" s="38"/>
      <c r="E10" s="38" t="s">
        <v>39</v>
      </c>
      <c r="F10" s="37">
        <v>1690</v>
      </c>
      <c r="G10" s="50">
        <f t="shared" si="0"/>
        <v>84.5</v>
      </c>
      <c r="H10" s="39">
        <f t="shared" si="1"/>
        <v>1774.5</v>
      </c>
      <c r="I10" s="60"/>
      <c r="J10" s="61"/>
      <c r="K10" s="62"/>
      <c r="L10" s="63"/>
    </row>
    <row r="11" ht="15" spans="1:12">
      <c r="A11" s="47"/>
      <c r="B11" s="48"/>
      <c r="C11" s="49"/>
      <c r="D11" s="38"/>
      <c r="E11" s="38" t="s">
        <v>40</v>
      </c>
      <c r="F11" s="37">
        <v>1502</v>
      </c>
      <c r="G11" s="50">
        <f t="shared" si="0"/>
        <v>75.1</v>
      </c>
      <c r="H11" s="39">
        <f t="shared" si="1"/>
        <v>1577.1</v>
      </c>
      <c r="I11" s="60"/>
      <c r="J11" s="61"/>
      <c r="K11" s="62"/>
      <c r="L11" s="63"/>
    </row>
    <row r="12" ht="15" spans="1:12">
      <c r="A12" s="47"/>
      <c r="B12" s="48"/>
      <c r="C12" s="49"/>
      <c r="D12" s="38"/>
      <c r="E12" s="38" t="s">
        <v>41</v>
      </c>
      <c r="F12" s="37">
        <v>1595</v>
      </c>
      <c r="G12" s="50">
        <f t="shared" si="0"/>
        <v>79.75</v>
      </c>
      <c r="H12" s="39">
        <f t="shared" si="1"/>
        <v>1674.75</v>
      </c>
      <c r="I12" s="60"/>
      <c r="J12" s="61"/>
      <c r="K12" s="62"/>
      <c r="L12" s="63"/>
    </row>
    <row r="13" ht="15" spans="1:12">
      <c r="A13" s="47"/>
      <c r="B13" s="48"/>
      <c r="C13" s="49"/>
      <c r="D13" s="38"/>
      <c r="E13" s="38" t="s">
        <v>42</v>
      </c>
      <c r="F13" s="37">
        <v>1583</v>
      </c>
      <c r="G13" s="50">
        <f t="shared" si="0"/>
        <v>79.15</v>
      </c>
      <c r="H13" s="39">
        <f t="shared" si="1"/>
        <v>1662.15</v>
      </c>
      <c r="I13" s="60"/>
      <c r="J13" s="61"/>
      <c r="K13" s="62"/>
      <c r="L13" s="63"/>
    </row>
    <row r="14" ht="15" spans="1:12">
      <c r="A14" s="47"/>
      <c r="B14" s="48"/>
      <c r="C14" s="49"/>
      <c r="D14" s="38"/>
      <c r="E14" s="38" t="s">
        <v>43</v>
      </c>
      <c r="F14" s="37">
        <v>1310</v>
      </c>
      <c r="G14" s="50">
        <f t="shared" si="0"/>
        <v>65.5</v>
      </c>
      <c r="H14" s="39">
        <f t="shared" si="1"/>
        <v>1375.5</v>
      </c>
      <c r="I14" s="60"/>
      <c r="J14" s="61"/>
      <c r="K14" s="62"/>
      <c r="L14" s="63"/>
    </row>
    <row r="15" ht="15" spans="1:12">
      <c r="A15" s="51" t="s">
        <v>44</v>
      </c>
      <c r="B15" s="52"/>
      <c r="C15" s="16"/>
      <c r="D15" s="53"/>
      <c r="E15" s="54"/>
      <c r="F15" s="53">
        <f>SUM(F8:F14)</f>
        <v>10225</v>
      </c>
      <c r="G15" s="50">
        <f t="shared" si="0"/>
        <v>511.25</v>
      </c>
      <c r="H15" s="39">
        <f t="shared" si="1"/>
        <v>10736.25</v>
      </c>
      <c r="I15" s="64"/>
      <c r="J15" s="64"/>
      <c r="K15" s="64"/>
      <c r="L15" s="64"/>
    </row>
    <row r="16" spans="1:1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23" sqref="B23"/>
    </sheetView>
  </sheetViews>
  <sheetFormatPr defaultColWidth="9" defaultRowHeight="13.5" outlineLevelCol="2"/>
  <cols>
    <col min="1" max="3" width="28.5" customWidth="1"/>
  </cols>
  <sheetData>
    <row r="1" ht="75.75" spans="1:3">
      <c r="A1" s="1"/>
      <c r="B1" s="2"/>
      <c r="C1" s="3"/>
    </row>
    <row r="2" ht="57" customHeight="1" spans="1:3">
      <c r="A2" s="4" t="s">
        <v>45</v>
      </c>
      <c r="B2" s="5"/>
      <c r="C2" s="6"/>
    </row>
    <row r="3" ht="15.75" spans="1:3">
      <c r="A3" s="4" t="s">
        <v>46</v>
      </c>
      <c r="B3" s="7" t="s">
        <v>29</v>
      </c>
      <c r="C3" s="8"/>
    </row>
    <row r="4" ht="26" customHeight="1" spans="1:3">
      <c r="A4" s="9" t="s">
        <v>47</v>
      </c>
      <c r="B4" s="10" t="s">
        <v>48</v>
      </c>
      <c r="C4" s="11"/>
    </row>
    <row r="5" ht="14.25" spans="1:3">
      <c r="A5" s="9" t="s">
        <v>49</v>
      </c>
      <c r="B5" s="12" t="s">
        <v>50</v>
      </c>
      <c r="C5" s="13" t="s">
        <v>51</v>
      </c>
    </row>
    <row r="6" ht="14.25" spans="1:3">
      <c r="A6" s="9" t="s">
        <v>52</v>
      </c>
      <c r="B6" s="14" t="s">
        <v>53</v>
      </c>
      <c r="C6" s="15" t="s">
        <v>34</v>
      </c>
    </row>
    <row r="7" ht="114" customHeight="1" spans="1:3">
      <c r="A7" s="9" t="s">
        <v>54</v>
      </c>
      <c r="B7" s="16"/>
      <c r="C7" s="17"/>
    </row>
    <row r="8" ht="14.25" spans="1:3">
      <c r="A8" s="4" t="s">
        <v>55</v>
      </c>
      <c r="B8" s="18" t="s">
        <v>37</v>
      </c>
      <c r="C8" s="19" t="s">
        <v>56</v>
      </c>
    </row>
    <row r="9" ht="14.25" spans="1:3">
      <c r="A9" s="4" t="s">
        <v>57</v>
      </c>
      <c r="B9" s="4" t="s">
        <v>58</v>
      </c>
      <c r="C9" s="20" t="s">
        <v>59</v>
      </c>
    </row>
    <row r="10" ht="14.25" spans="1:3">
      <c r="A10" s="4" t="s">
        <v>60</v>
      </c>
      <c r="B10" s="4" t="s">
        <v>61</v>
      </c>
      <c r="C10" s="20"/>
    </row>
    <row r="11" ht="14.25" spans="1:3">
      <c r="A11" s="4" t="s">
        <v>62</v>
      </c>
      <c r="B11" s="4"/>
      <c r="C11" s="21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2024-04-10T11:51:22Z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DA29913F494748008BA82FBAD3E27059_12</vt:lpwstr>
  </property>
</Properties>
</file>