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045"/>
  </bookViews>
  <sheets>
    <sheet name="恒信明细" sheetId="1" r:id="rId1"/>
    <sheet name="丽豪明细" sheetId="2" r:id="rId2"/>
    <sheet name="箱唛扫码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<sst xmlns="http://schemas.openxmlformats.org/spreadsheetml/2006/main" count="235" uniqueCount="88">
  <si>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</si>
  <si>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</si>
  <si>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</si>
  <si>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</si>
  <si>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SF1687989872935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</si>
  <si>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</si>
  <si>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</si>
  <si>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</si>
  <si>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</si>
  <si>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</si>
  <si>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</si>
  <si>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</si>
  <si>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</si>
  <si>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</si>
  <si>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</si>
  <si>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</si>
  <si>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</si>
  <si>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</si>
  <si>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</si>
  <si>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</si>
  <si>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</si>
  <si>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</si>
  <si>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</si>
  <si>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</si>
  <si>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</si>
  <si>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</si>
  <si>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</si>
  <si>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</si>
  <si>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</si>
  <si>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t>86420-D</t>
  </si>
  <si>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白色再生</t>
    </r>
    <r>
      <rPr>
        <b/>
        <sz val="12"/>
        <color rgb="FF000000"/>
        <rFont val="等线"/>
        <charset val="134"/>
      </rPr>
      <t>条码洗标</t>
    </r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中国产地</t>
    </r>
    <r>
      <rPr>
        <b/>
        <sz val="12"/>
        <color rgb="FF000000"/>
        <rFont val="Calibri"/>
        <charset val="134"/>
      </rPr>
      <t xml:space="preserve">
(care label )
</t>
    </r>
  </si>
  <si>
    <t>4786-011</t>
  </si>
  <si>
    <t>600</t>
  </si>
  <si>
    <t>XS</t>
  </si>
  <si>
    <t>1/1</t>
  </si>
  <si>
    <t>18</t>
  </si>
  <si>
    <t>18.4</t>
  </si>
  <si>
    <t>30*40*50</t>
  </si>
  <si>
    <t>S</t>
  </si>
  <si>
    <t>M</t>
  </si>
  <si>
    <t>L</t>
  </si>
  <si>
    <t>XL</t>
  </si>
  <si>
    <t>白色再生成份标
(component label)</t>
  </si>
  <si>
    <t xml:space="preserve"> </t>
  </si>
  <si>
    <r>
      <rPr>
        <b/>
        <sz val="10"/>
        <color theme="1"/>
        <rFont val="宋体"/>
        <charset val="134"/>
      </rPr>
      <t>合计</t>
    </r>
  </si>
  <si>
    <t>SF1675252389522</t>
  </si>
  <si>
    <t>1/2</t>
  </si>
  <si>
    <t>18.6</t>
  </si>
  <si>
    <t>19</t>
  </si>
  <si>
    <t>800</t>
  </si>
  <si>
    <t>2/2</t>
  </si>
  <si>
    <t>19.6</t>
  </si>
  <si>
    <t>20</t>
  </si>
  <si>
    <t>Factory name (工厂名称)</t>
  </si>
  <si>
    <t>恒信</t>
  </si>
  <si>
    <t>PO. Number(订单号)</t>
  </si>
  <si>
    <t>Style Code.(款号)</t>
  </si>
  <si>
    <t>4786-011-600</t>
  </si>
  <si>
    <t>Product Code.(产品编号)</t>
  </si>
  <si>
    <t xml:space="preserve">RECYCLE CARE LABEL RECYCLE COMPONENT LABEL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</si>
  <si>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</si>
  <si>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</si>
  <si>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</si>
  <si>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</si>
  <si>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</si>
  <si>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</si>
  <si>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</si>
  <si>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18.4kg</t>
  </si>
  <si>
    <t>Made In China</t>
  </si>
  <si>
    <t>Net Weight（净重）</t>
  </si>
  <si>
    <t>18kg</t>
  </si>
  <si>
    <t>Remark（备注）</t>
  </si>
  <si>
    <t>丽豪</t>
  </si>
  <si>
    <t>19kg</t>
  </si>
  <si>
    <t>18.6kg</t>
  </si>
  <si>
    <t>4786-011-800</t>
  </si>
  <si>
    <t>20kg</t>
  </si>
  <si>
    <t>19.6kg</t>
  </si>
  <si>
    <t>04786011800018</t>
  </si>
  <si>
    <t>04786011800025</t>
  </si>
  <si>
    <t>04786011800032</t>
  </si>
  <si>
    <t>04786011800049</t>
  </si>
  <si>
    <t>04786011800056</t>
  </si>
  <si>
    <t>04786011600014</t>
  </si>
  <si>
    <t>04786011600021</t>
  </si>
  <si>
    <t>04786011600038</t>
  </si>
  <si>
    <t>04786011600045</t>
  </si>
  <si>
    <t>04786011600052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</si>
</sst>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2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0"/>
      <name val="Calibri"/>
      <charset val="134"/>
    </font>
    <font>
      <b/>
      <sz val="12"/>
      <color rgb="FF000000"/>
      <name val="Calibri"/>
      <charset val="134"/>
    </font>
    <font>
      <b/>
      <sz val="11"/>
      <color theme="1"/>
      <name val="宋体"/>
      <charset val="134"/>
    </font>
    <font>
      <b/>
      <sz val="1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等线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8" applyNumberFormat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49" fontId="17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0" fontId="14" fillId="0" borderId="12" xfId="49" applyFont="1" applyFill="1" applyBorder="1" applyAlignment="1">
      <alignment horizontal="center" vertical="center" wrapText="1"/>
    </xf>
    <xf numFmtId="49" fontId="17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0" fontId="14" fillId="0" borderId="13" xfId="49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14" fillId="0" borderId="14" xfId="49" applyFont="1" applyFill="1" applyBorder="1" applyAlignment="1">
      <alignment vertical="center" wrapText="1"/>
    </xf>
    <xf numFmtId="0" fontId="0" fillId="0" borderId="0" xfId="0" applyFont="1" applyFill="1" applyBorder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594360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1</xdr:row>
      <xdr:rowOff>123825</xdr:rowOff>
    </xdr:from>
    <xdr:to>
      <xdr:col>11</xdr:col>
      <xdr:colOff>504825</xdr:colOff>
      <xdr:row>4</xdr:row>
      <xdr:rowOff>104775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9825" y="457200"/>
          <a:ext cx="2457450" cy="762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594360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0</xdr:row>
      <xdr:rowOff>209550</xdr:rowOff>
    </xdr:from>
    <xdr:to>
      <xdr:col>11</xdr:col>
      <xdr:colOff>133350</xdr:colOff>
      <xdr:row>4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76975" y="209550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177165</xdr:colOff>
      <xdr:row>1</xdr:row>
      <xdr:rowOff>391160</xdr:rowOff>
    </xdr:from>
    <xdr:to>
      <xdr:col>2</xdr:col>
      <xdr:colOff>1637665</xdr:colOff>
      <xdr:row>2</xdr:row>
      <xdr:rowOff>619125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3840" y="130556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1</xdr:row>
      <xdr:rowOff>116840</xdr:rowOff>
    </xdr:from>
    <xdr:to>
      <xdr:col>2</xdr:col>
      <xdr:colOff>1729740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10312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0</xdr:row>
      <xdr:rowOff>271780</xdr:rowOff>
    </xdr:from>
    <xdr:to>
      <xdr:col>0</xdr:col>
      <xdr:colOff>1866265</xdr:colOff>
      <xdr:row>0</xdr:row>
      <xdr:rowOff>907415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177165</xdr:colOff>
      <xdr:row>1</xdr:row>
      <xdr:rowOff>391160</xdr:rowOff>
    </xdr:from>
    <xdr:to>
      <xdr:col>2</xdr:col>
      <xdr:colOff>1637665</xdr:colOff>
      <xdr:row>2</xdr:row>
      <xdr:rowOff>619125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3840" y="130556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1</xdr:row>
      <xdr:rowOff>116840</xdr:rowOff>
    </xdr:from>
    <xdr:to>
      <xdr:col>2</xdr:col>
      <xdr:colOff>1729740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10312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0</xdr:row>
      <xdr:rowOff>271780</xdr:rowOff>
    </xdr:from>
    <xdr:to>
      <xdr:col>0</xdr:col>
      <xdr:colOff>1866265</xdr:colOff>
      <xdr:row>0</xdr:row>
      <xdr:rowOff>907415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177165</xdr:colOff>
      <xdr:row>1</xdr:row>
      <xdr:rowOff>391160</xdr:rowOff>
    </xdr:from>
    <xdr:to>
      <xdr:col>2</xdr:col>
      <xdr:colOff>1637665</xdr:colOff>
      <xdr:row>2</xdr:row>
      <xdr:rowOff>619125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3840" y="130556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1</xdr:row>
      <xdr:rowOff>116840</xdr:rowOff>
    </xdr:from>
    <xdr:to>
      <xdr:col>2</xdr:col>
      <xdr:colOff>1729740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10312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0</xdr:row>
      <xdr:rowOff>271780</xdr:rowOff>
    </xdr:from>
    <xdr:to>
      <xdr:col>0</xdr:col>
      <xdr:colOff>1866265</xdr:colOff>
      <xdr:row>0</xdr:row>
      <xdr:rowOff>907415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177165</xdr:colOff>
      <xdr:row>1</xdr:row>
      <xdr:rowOff>391160</xdr:rowOff>
    </xdr:from>
    <xdr:to>
      <xdr:col>2</xdr:col>
      <xdr:colOff>1637665</xdr:colOff>
      <xdr:row>2</xdr:row>
      <xdr:rowOff>619125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3840" y="130556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1</xdr:row>
      <xdr:rowOff>116840</xdr:rowOff>
    </xdr:from>
    <xdr:to>
      <xdr:col>2</xdr:col>
      <xdr:colOff>1729740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10312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0</xdr:row>
      <xdr:rowOff>271780</xdr:rowOff>
    </xdr:from>
    <xdr:to>
      <xdr:col>0</xdr:col>
      <xdr:colOff>1866265</xdr:colOff>
      <xdr:row>0</xdr:row>
      <xdr:rowOff>907415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177165</xdr:colOff>
      <xdr:row>1</xdr:row>
      <xdr:rowOff>391160</xdr:rowOff>
    </xdr:from>
    <xdr:to>
      <xdr:col>2</xdr:col>
      <xdr:colOff>1637665</xdr:colOff>
      <xdr:row>2</xdr:row>
      <xdr:rowOff>619125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3840" y="130556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1</xdr:row>
      <xdr:rowOff>116840</xdr:rowOff>
    </xdr:from>
    <xdr:to>
      <xdr:col>2</xdr:col>
      <xdr:colOff>1729740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10312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0</xdr:row>
      <xdr:rowOff>271780</xdr:rowOff>
    </xdr:from>
    <xdr:to>
      <xdr:col>0</xdr:col>
      <xdr:colOff>1866265</xdr:colOff>
      <xdr:row>0</xdr:row>
      <xdr:rowOff>907415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177165</xdr:colOff>
      <xdr:row>1</xdr:row>
      <xdr:rowOff>391160</xdr:rowOff>
    </xdr:from>
    <xdr:to>
      <xdr:col>2</xdr:col>
      <xdr:colOff>1637665</xdr:colOff>
      <xdr:row>2</xdr:row>
      <xdr:rowOff>619125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3840" y="130556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1</xdr:row>
      <xdr:rowOff>116840</xdr:rowOff>
    </xdr:from>
    <xdr:to>
      <xdr:col>2</xdr:col>
      <xdr:colOff>1729740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10312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0</xdr:row>
      <xdr:rowOff>271780</xdr:rowOff>
    </xdr:from>
    <xdr:to>
      <xdr:col>0</xdr:col>
      <xdr:colOff>1866265</xdr:colOff>
      <xdr:row>0</xdr:row>
      <xdr:rowOff>907415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177165</xdr:colOff>
      <xdr:row>1</xdr:row>
      <xdr:rowOff>391160</xdr:rowOff>
    </xdr:from>
    <xdr:to>
      <xdr:col>2</xdr:col>
      <xdr:colOff>1637665</xdr:colOff>
      <xdr:row>2</xdr:row>
      <xdr:rowOff>619125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3840" y="130556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1</xdr:row>
      <xdr:rowOff>116840</xdr:rowOff>
    </xdr:from>
    <xdr:to>
      <xdr:col>2</xdr:col>
      <xdr:colOff>1729740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10312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0</xdr:row>
      <xdr:rowOff>271780</xdr:rowOff>
    </xdr:from>
    <xdr:to>
      <xdr:col>0</xdr:col>
      <xdr:colOff>1866265</xdr:colOff>
      <xdr:row>0</xdr:row>
      <xdr:rowOff>907415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91440</xdr:colOff>
      <xdr:row>1</xdr:row>
      <xdr:rowOff>372110</xdr:rowOff>
    </xdr:from>
    <xdr:to>
      <xdr:col>2</xdr:col>
      <xdr:colOff>1551940</xdr:colOff>
      <xdr:row>2</xdr:row>
      <xdr:rowOff>600075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68115" y="128651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1</xdr:row>
      <xdr:rowOff>116840</xdr:rowOff>
    </xdr:from>
    <xdr:to>
      <xdr:col>2</xdr:col>
      <xdr:colOff>1729740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10312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0</xdr:row>
      <xdr:rowOff>271780</xdr:rowOff>
    </xdr:from>
    <xdr:to>
      <xdr:col>0</xdr:col>
      <xdr:colOff>1866265</xdr:colOff>
      <xdr:row>0</xdr:row>
      <xdr:rowOff>907415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177165</xdr:colOff>
      <xdr:row>14</xdr:row>
      <xdr:rowOff>391160</xdr:rowOff>
    </xdr:from>
    <xdr:to>
      <xdr:col>2</xdr:col>
      <xdr:colOff>1637665</xdr:colOff>
      <xdr:row>15</xdr:row>
      <xdr:rowOff>619125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3840" y="708406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14</xdr:row>
      <xdr:rowOff>116840</xdr:rowOff>
    </xdr:from>
    <xdr:to>
      <xdr:col>2</xdr:col>
      <xdr:colOff>1729740</xdr:colOff>
      <xdr:row>14</xdr:row>
      <xdr:rowOff>382905</xdr:rowOff>
    </xdr:to>
    <xdr:pic>
      <xdr:nvPicPr>
        <xdr:cNvPr id="55" name="图片 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68097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13</xdr:row>
      <xdr:rowOff>271780</xdr:rowOff>
    </xdr:from>
    <xdr:to>
      <xdr:col>0</xdr:col>
      <xdr:colOff>1866265</xdr:colOff>
      <xdr:row>13</xdr:row>
      <xdr:rowOff>907415</xdr:rowOff>
    </xdr:to>
    <xdr:pic>
      <xdr:nvPicPr>
        <xdr:cNvPr id="56" name="图片 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60502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177165</xdr:colOff>
      <xdr:row>14</xdr:row>
      <xdr:rowOff>391160</xdr:rowOff>
    </xdr:from>
    <xdr:to>
      <xdr:col>2</xdr:col>
      <xdr:colOff>1637665</xdr:colOff>
      <xdr:row>15</xdr:row>
      <xdr:rowOff>619125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3840" y="708406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14</xdr:row>
      <xdr:rowOff>116840</xdr:rowOff>
    </xdr:from>
    <xdr:to>
      <xdr:col>2</xdr:col>
      <xdr:colOff>1729740</xdr:colOff>
      <xdr:row>14</xdr:row>
      <xdr:rowOff>382905</xdr:rowOff>
    </xdr:to>
    <xdr:pic>
      <xdr:nvPicPr>
        <xdr:cNvPr id="58" name="图片 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68097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13</xdr:row>
      <xdr:rowOff>271780</xdr:rowOff>
    </xdr:from>
    <xdr:to>
      <xdr:col>0</xdr:col>
      <xdr:colOff>1866265</xdr:colOff>
      <xdr:row>13</xdr:row>
      <xdr:rowOff>907415</xdr:rowOff>
    </xdr:to>
    <xdr:pic>
      <xdr:nvPicPr>
        <xdr:cNvPr id="59" name="图片 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60502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177165</xdr:colOff>
      <xdr:row>14</xdr:row>
      <xdr:rowOff>391160</xdr:rowOff>
    </xdr:from>
    <xdr:to>
      <xdr:col>2</xdr:col>
      <xdr:colOff>1637665</xdr:colOff>
      <xdr:row>15</xdr:row>
      <xdr:rowOff>619125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3840" y="708406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14</xdr:row>
      <xdr:rowOff>116840</xdr:rowOff>
    </xdr:from>
    <xdr:to>
      <xdr:col>2</xdr:col>
      <xdr:colOff>1729740</xdr:colOff>
      <xdr:row>14</xdr:row>
      <xdr:rowOff>382905</xdr:rowOff>
    </xdr:to>
    <xdr:pic>
      <xdr:nvPicPr>
        <xdr:cNvPr id="61" name="图片 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68097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13</xdr:row>
      <xdr:rowOff>271780</xdr:rowOff>
    </xdr:from>
    <xdr:to>
      <xdr:col>0</xdr:col>
      <xdr:colOff>1866265</xdr:colOff>
      <xdr:row>13</xdr:row>
      <xdr:rowOff>907415</xdr:rowOff>
    </xdr:to>
    <xdr:pic>
      <xdr:nvPicPr>
        <xdr:cNvPr id="62" name="图片 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60502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177165</xdr:colOff>
      <xdr:row>14</xdr:row>
      <xdr:rowOff>391160</xdr:rowOff>
    </xdr:from>
    <xdr:to>
      <xdr:col>2</xdr:col>
      <xdr:colOff>1637665</xdr:colOff>
      <xdr:row>15</xdr:row>
      <xdr:rowOff>619125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3840" y="708406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14</xdr:row>
      <xdr:rowOff>116840</xdr:rowOff>
    </xdr:from>
    <xdr:to>
      <xdr:col>2</xdr:col>
      <xdr:colOff>1729740</xdr:colOff>
      <xdr:row>14</xdr:row>
      <xdr:rowOff>382905</xdr:rowOff>
    </xdr:to>
    <xdr:pic>
      <xdr:nvPicPr>
        <xdr:cNvPr id="64" name="图片 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68097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13</xdr:row>
      <xdr:rowOff>271780</xdr:rowOff>
    </xdr:from>
    <xdr:to>
      <xdr:col>0</xdr:col>
      <xdr:colOff>1866265</xdr:colOff>
      <xdr:row>13</xdr:row>
      <xdr:rowOff>907415</xdr:rowOff>
    </xdr:to>
    <xdr:pic>
      <xdr:nvPicPr>
        <xdr:cNvPr id="65" name="图片 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60502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177165</xdr:colOff>
      <xdr:row>14</xdr:row>
      <xdr:rowOff>391160</xdr:rowOff>
    </xdr:from>
    <xdr:to>
      <xdr:col>2</xdr:col>
      <xdr:colOff>1637665</xdr:colOff>
      <xdr:row>15</xdr:row>
      <xdr:rowOff>619125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3840" y="708406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14</xdr:row>
      <xdr:rowOff>116840</xdr:rowOff>
    </xdr:from>
    <xdr:to>
      <xdr:col>2</xdr:col>
      <xdr:colOff>1729740</xdr:colOff>
      <xdr:row>14</xdr:row>
      <xdr:rowOff>382905</xdr:rowOff>
    </xdr:to>
    <xdr:pic>
      <xdr:nvPicPr>
        <xdr:cNvPr id="67" name="图片 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68097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13</xdr:row>
      <xdr:rowOff>271780</xdr:rowOff>
    </xdr:from>
    <xdr:to>
      <xdr:col>0</xdr:col>
      <xdr:colOff>1866265</xdr:colOff>
      <xdr:row>13</xdr:row>
      <xdr:rowOff>907415</xdr:rowOff>
    </xdr:to>
    <xdr:pic>
      <xdr:nvPicPr>
        <xdr:cNvPr id="68" name="图片 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60502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177165</xdr:colOff>
      <xdr:row>14</xdr:row>
      <xdr:rowOff>391160</xdr:rowOff>
    </xdr:from>
    <xdr:to>
      <xdr:col>2</xdr:col>
      <xdr:colOff>1637665</xdr:colOff>
      <xdr:row>15</xdr:row>
      <xdr:rowOff>619125</xdr:rowOff>
    </xdr:to>
    <xdr:pic>
      <xdr:nvPicPr>
        <xdr:cNvPr id="69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3840" y="708406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14</xdr:row>
      <xdr:rowOff>116840</xdr:rowOff>
    </xdr:from>
    <xdr:to>
      <xdr:col>2</xdr:col>
      <xdr:colOff>1729740</xdr:colOff>
      <xdr:row>14</xdr:row>
      <xdr:rowOff>382905</xdr:rowOff>
    </xdr:to>
    <xdr:pic>
      <xdr:nvPicPr>
        <xdr:cNvPr id="70" name="图片 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68097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13</xdr:row>
      <xdr:rowOff>271780</xdr:rowOff>
    </xdr:from>
    <xdr:to>
      <xdr:col>0</xdr:col>
      <xdr:colOff>1866265</xdr:colOff>
      <xdr:row>13</xdr:row>
      <xdr:rowOff>907415</xdr:rowOff>
    </xdr:to>
    <xdr:pic>
      <xdr:nvPicPr>
        <xdr:cNvPr id="71" name="图片 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60502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177165</xdr:colOff>
      <xdr:row>14</xdr:row>
      <xdr:rowOff>391160</xdr:rowOff>
    </xdr:from>
    <xdr:to>
      <xdr:col>2</xdr:col>
      <xdr:colOff>1637665</xdr:colOff>
      <xdr:row>15</xdr:row>
      <xdr:rowOff>619125</xdr:rowOff>
    </xdr:to>
    <xdr:pic>
      <xdr:nvPicPr>
        <xdr:cNvPr id="72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3840" y="708406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14</xdr:row>
      <xdr:rowOff>116840</xdr:rowOff>
    </xdr:from>
    <xdr:to>
      <xdr:col>2</xdr:col>
      <xdr:colOff>1729740</xdr:colOff>
      <xdr:row>14</xdr:row>
      <xdr:rowOff>382905</xdr:rowOff>
    </xdr:to>
    <xdr:pic>
      <xdr:nvPicPr>
        <xdr:cNvPr id="73" name="图片 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68097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13</xdr:row>
      <xdr:rowOff>271780</xdr:rowOff>
    </xdr:from>
    <xdr:to>
      <xdr:col>0</xdr:col>
      <xdr:colOff>1866265</xdr:colOff>
      <xdr:row>13</xdr:row>
      <xdr:rowOff>907415</xdr:rowOff>
    </xdr:to>
    <xdr:pic>
      <xdr:nvPicPr>
        <xdr:cNvPr id="74" name="图片 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60502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91440</xdr:colOff>
      <xdr:row>14</xdr:row>
      <xdr:rowOff>372110</xdr:rowOff>
    </xdr:from>
    <xdr:to>
      <xdr:col>2</xdr:col>
      <xdr:colOff>1551940</xdr:colOff>
      <xdr:row>15</xdr:row>
      <xdr:rowOff>600075</xdr:rowOff>
    </xdr:to>
    <xdr:pic>
      <xdr:nvPicPr>
        <xdr:cNvPr id="75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68115" y="706501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14</xdr:row>
      <xdr:rowOff>116840</xdr:rowOff>
    </xdr:from>
    <xdr:to>
      <xdr:col>2</xdr:col>
      <xdr:colOff>1729740</xdr:colOff>
      <xdr:row>14</xdr:row>
      <xdr:rowOff>382905</xdr:rowOff>
    </xdr:to>
    <xdr:pic>
      <xdr:nvPicPr>
        <xdr:cNvPr id="76" name="图片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68097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13</xdr:row>
      <xdr:rowOff>271780</xdr:rowOff>
    </xdr:from>
    <xdr:to>
      <xdr:col>0</xdr:col>
      <xdr:colOff>1866265</xdr:colOff>
      <xdr:row>13</xdr:row>
      <xdr:rowOff>907415</xdr:rowOff>
    </xdr:to>
    <xdr:pic>
      <xdr:nvPicPr>
        <xdr:cNvPr id="77" name="图片 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60502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177165</xdr:colOff>
      <xdr:row>27</xdr:row>
      <xdr:rowOff>391160</xdr:rowOff>
    </xdr:from>
    <xdr:to>
      <xdr:col>2</xdr:col>
      <xdr:colOff>1637665</xdr:colOff>
      <xdr:row>28</xdr:row>
      <xdr:rowOff>619125</xdr:rowOff>
    </xdr:to>
    <xdr:pic>
      <xdr:nvPicPr>
        <xdr:cNvPr id="79" name="图片 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3840" y="1262126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27</xdr:row>
      <xdr:rowOff>116840</xdr:rowOff>
    </xdr:from>
    <xdr:to>
      <xdr:col>2</xdr:col>
      <xdr:colOff>1729740</xdr:colOff>
      <xdr:row>27</xdr:row>
      <xdr:rowOff>382905</xdr:rowOff>
    </xdr:to>
    <xdr:pic>
      <xdr:nvPicPr>
        <xdr:cNvPr id="80" name="图片 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123469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26</xdr:row>
      <xdr:rowOff>271780</xdr:rowOff>
    </xdr:from>
    <xdr:to>
      <xdr:col>0</xdr:col>
      <xdr:colOff>1866265</xdr:colOff>
      <xdr:row>26</xdr:row>
      <xdr:rowOff>907415</xdr:rowOff>
    </xdr:to>
    <xdr:pic>
      <xdr:nvPicPr>
        <xdr:cNvPr id="81" name="图片 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115874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177165</xdr:colOff>
      <xdr:row>27</xdr:row>
      <xdr:rowOff>391160</xdr:rowOff>
    </xdr:from>
    <xdr:to>
      <xdr:col>2</xdr:col>
      <xdr:colOff>1637665</xdr:colOff>
      <xdr:row>28</xdr:row>
      <xdr:rowOff>619125</xdr:rowOff>
    </xdr:to>
    <xdr:pic>
      <xdr:nvPicPr>
        <xdr:cNvPr id="82" name="图片 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3840" y="1262126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27</xdr:row>
      <xdr:rowOff>116840</xdr:rowOff>
    </xdr:from>
    <xdr:to>
      <xdr:col>2</xdr:col>
      <xdr:colOff>1729740</xdr:colOff>
      <xdr:row>27</xdr:row>
      <xdr:rowOff>382905</xdr:rowOff>
    </xdr:to>
    <xdr:pic>
      <xdr:nvPicPr>
        <xdr:cNvPr id="83" name="图片 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123469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26</xdr:row>
      <xdr:rowOff>271780</xdr:rowOff>
    </xdr:from>
    <xdr:to>
      <xdr:col>0</xdr:col>
      <xdr:colOff>1866265</xdr:colOff>
      <xdr:row>26</xdr:row>
      <xdr:rowOff>907415</xdr:rowOff>
    </xdr:to>
    <xdr:pic>
      <xdr:nvPicPr>
        <xdr:cNvPr id="84" name="图片 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115874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177165</xdr:colOff>
      <xdr:row>27</xdr:row>
      <xdr:rowOff>391160</xdr:rowOff>
    </xdr:from>
    <xdr:to>
      <xdr:col>2</xdr:col>
      <xdr:colOff>1637665</xdr:colOff>
      <xdr:row>28</xdr:row>
      <xdr:rowOff>619125</xdr:rowOff>
    </xdr:to>
    <xdr:pic>
      <xdr:nvPicPr>
        <xdr:cNvPr id="85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3840" y="1262126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27</xdr:row>
      <xdr:rowOff>116840</xdr:rowOff>
    </xdr:from>
    <xdr:to>
      <xdr:col>2</xdr:col>
      <xdr:colOff>1729740</xdr:colOff>
      <xdr:row>27</xdr:row>
      <xdr:rowOff>382905</xdr:rowOff>
    </xdr:to>
    <xdr:pic>
      <xdr:nvPicPr>
        <xdr:cNvPr id="86" name="图片 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123469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26</xdr:row>
      <xdr:rowOff>271780</xdr:rowOff>
    </xdr:from>
    <xdr:to>
      <xdr:col>0</xdr:col>
      <xdr:colOff>1866265</xdr:colOff>
      <xdr:row>26</xdr:row>
      <xdr:rowOff>907415</xdr:rowOff>
    </xdr:to>
    <xdr:pic>
      <xdr:nvPicPr>
        <xdr:cNvPr id="87" name="图片 8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115874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177165</xdr:colOff>
      <xdr:row>27</xdr:row>
      <xdr:rowOff>391160</xdr:rowOff>
    </xdr:from>
    <xdr:to>
      <xdr:col>2</xdr:col>
      <xdr:colOff>1637665</xdr:colOff>
      <xdr:row>28</xdr:row>
      <xdr:rowOff>619125</xdr:rowOff>
    </xdr:to>
    <xdr:pic>
      <xdr:nvPicPr>
        <xdr:cNvPr id="88" name="图片 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3840" y="1262126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27</xdr:row>
      <xdr:rowOff>116840</xdr:rowOff>
    </xdr:from>
    <xdr:to>
      <xdr:col>2</xdr:col>
      <xdr:colOff>1729740</xdr:colOff>
      <xdr:row>27</xdr:row>
      <xdr:rowOff>382905</xdr:rowOff>
    </xdr:to>
    <xdr:pic>
      <xdr:nvPicPr>
        <xdr:cNvPr id="89" name="图片 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123469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26</xdr:row>
      <xdr:rowOff>271780</xdr:rowOff>
    </xdr:from>
    <xdr:to>
      <xdr:col>0</xdr:col>
      <xdr:colOff>1866265</xdr:colOff>
      <xdr:row>26</xdr:row>
      <xdr:rowOff>907415</xdr:rowOff>
    </xdr:to>
    <xdr:pic>
      <xdr:nvPicPr>
        <xdr:cNvPr id="90" name="图片 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115874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177165</xdr:colOff>
      <xdr:row>27</xdr:row>
      <xdr:rowOff>391160</xdr:rowOff>
    </xdr:from>
    <xdr:to>
      <xdr:col>2</xdr:col>
      <xdr:colOff>1637665</xdr:colOff>
      <xdr:row>28</xdr:row>
      <xdr:rowOff>619125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3840" y="1262126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27</xdr:row>
      <xdr:rowOff>116840</xdr:rowOff>
    </xdr:from>
    <xdr:to>
      <xdr:col>2</xdr:col>
      <xdr:colOff>1729740</xdr:colOff>
      <xdr:row>27</xdr:row>
      <xdr:rowOff>382905</xdr:rowOff>
    </xdr:to>
    <xdr:pic>
      <xdr:nvPicPr>
        <xdr:cNvPr id="92" name="图片 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123469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26</xdr:row>
      <xdr:rowOff>271780</xdr:rowOff>
    </xdr:from>
    <xdr:to>
      <xdr:col>0</xdr:col>
      <xdr:colOff>1866265</xdr:colOff>
      <xdr:row>26</xdr:row>
      <xdr:rowOff>907415</xdr:rowOff>
    </xdr:to>
    <xdr:pic>
      <xdr:nvPicPr>
        <xdr:cNvPr id="93" name="图片 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115874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177165</xdr:colOff>
      <xdr:row>27</xdr:row>
      <xdr:rowOff>391160</xdr:rowOff>
    </xdr:from>
    <xdr:to>
      <xdr:col>2</xdr:col>
      <xdr:colOff>1637665</xdr:colOff>
      <xdr:row>28</xdr:row>
      <xdr:rowOff>619125</xdr:rowOff>
    </xdr:to>
    <xdr:pic>
      <xdr:nvPicPr>
        <xdr:cNvPr id="94" name="图片 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3840" y="1262126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27</xdr:row>
      <xdr:rowOff>116840</xdr:rowOff>
    </xdr:from>
    <xdr:to>
      <xdr:col>2</xdr:col>
      <xdr:colOff>1729740</xdr:colOff>
      <xdr:row>27</xdr:row>
      <xdr:rowOff>382905</xdr:rowOff>
    </xdr:to>
    <xdr:pic>
      <xdr:nvPicPr>
        <xdr:cNvPr id="95" name="图片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123469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26</xdr:row>
      <xdr:rowOff>271780</xdr:rowOff>
    </xdr:from>
    <xdr:to>
      <xdr:col>0</xdr:col>
      <xdr:colOff>1866265</xdr:colOff>
      <xdr:row>26</xdr:row>
      <xdr:rowOff>907415</xdr:rowOff>
    </xdr:to>
    <xdr:pic>
      <xdr:nvPicPr>
        <xdr:cNvPr id="96" name="图片 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115874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177165</xdr:colOff>
      <xdr:row>27</xdr:row>
      <xdr:rowOff>391160</xdr:rowOff>
    </xdr:from>
    <xdr:to>
      <xdr:col>2</xdr:col>
      <xdr:colOff>1637665</xdr:colOff>
      <xdr:row>28</xdr:row>
      <xdr:rowOff>619125</xdr:rowOff>
    </xdr:to>
    <xdr:pic>
      <xdr:nvPicPr>
        <xdr:cNvPr id="97" name="图片 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3840" y="1262126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27</xdr:row>
      <xdr:rowOff>116840</xdr:rowOff>
    </xdr:from>
    <xdr:to>
      <xdr:col>2</xdr:col>
      <xdr:colOff>1729740</xdr:colOff>
      <xdr:row>27</xdr:row>
      <xdr:rowOff>382905</xdr:rowOff>
    </xdr:to>
    <xdr:pic>
      <xdr:nvPicPr>
        <xdr:cNvPr id="98" name="图片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123469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26</xdr:row>
      <xdr:rowOff>271780</xdr:rowOff>
    </xdr:from>
    <xdr:to>
      <xdr:col>0</xdr:col>
      <xdr:colOff>1866265</xdr:colOff>
      <xdr:row>26</xdr:row>
      <xdr:rowOff>907415</xdr:rowOff>
    </xdr:to>
    <xdr:pic>
      <xdr:nvPicPr>
        <xdr:cNvPr id="99" name="图片 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115874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91440</xdr:colOff>
      <xdr:row>27</xdr:row>
      <xdr:rowOff>372110</xdr:rowOff>
    </xdr:from>
    <xdr:to>
      <xdr:col>2</xdr:col>
      <xdr:colOff>1551940</xdr:colOff>
      <xdr:row>28</xdr:row>
      <xdr:rowOff>600075</xdr:rowOff>
    </xdr:to>
    <xdr:pic>
      <xdr:nvPicPr>
        <xdr:cNvPr id="100" name="图片 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68115" y="12602210"/>
          <a:ext cx="14605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158115</xdr:colOff>
      <xdr:row>27</xdr:row>
      <xdr:rowOff>116840</xdr:rowOff>
    </xdr:from>
    <xdr:to>
      <xdr:col>2</xdr:col>
      <xdr:colOff>1729740</xdr:colOff>
      <xdr:row>27</xdr:row>
      <xdr:rowOff>382905</xdr:rowOff>
    </xdr:to>
    <xdr:pic>
      <xdr:nvPicPr>
        <xdr:cNvPr id="101" name="图片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4790" y="12346940"/>
          <a:ext cx="15716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132715</xdr:colOff>
      <xdr:row>26</xdr:row>
      <xdr:rowOff>271780</xdr:rowOff>
    </xdr:from>
    <xdr:to>
      <xdr:col>0</xdr:col>
      <xdr:colOff>1866265</xdr:colOff>
      <xdr:row>26</xdr:row>
      <xdr:rowOff>907415</xdr:rowOff>
    </xdr:to>
    <xdr:pic>
      <xdr:nvPicPr>
        <xdr:cNvPr id="102" name="图片 1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715" y="115874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19</xdr:row>
      <xdr:rowOff>69850</xdr:rowOff>
    </xdr:from>
    <xdr:to>
      <xdr:col>1</xdr:col>
      <xdr:colOff>1063625</xdr:colOff>
      <xdr:row>19</xdr:row>
      <xdr:rowOff>1011555</xdr:rowOff>
    </xdr:to>
    <xdr:pic>
      <xdr:nvPicPr>
        <xdr:cNvPr id="26" name="图片 2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57450" y="9217025"/>
          <a:ext cx="873125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438150</xdr:colOff>
      <xdr:row>32</xdr:row>
      <xdr:rowOff>117475</xdr:rowOff>
    </xdr:from>
    <xdr:to>
      <xdr:col>1</xdr:col>
      <xdr:colOff>824865</xdr:colOff>
      <xdr:row>32</xdr:row>
      <xdr:rowOff>941705</xdr:rowOff>
    </xdr:to>
    <xdr:pic>
      <xdr:nvPicPr>
        <xdr:cNvPr id="52" name="图片 5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05100" y="14801850"/>
          <a:ext cx="386715" cy="824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6</xdr:row>
      <xdr:rowOff>79375</xdr:rowOff>
    </xdr:from>
    <xdr:to>
      <xdr:col>1</xdr:col>
      <xdr:colOff>943610</xdr:colOff>
      <xdr:row>6</xdr:row>
      <xdr:rowOff>1045210</xdr:rowOff>
    </xdr:to>
    <xdr:pic>
      <xdr:nvPicPr>
        <xdr:cNvPr id="78" name="图片 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438400" y="3448050"/>
          <a:ext cx="772160" cy="965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abSelected="1" workbookViewId="0">
      <selection activeCell="F8" sqref="F8:F16"/>
    </sheetView>
  </sheetViews>
  <sheetFormatPr defaultColWidth="9" defaultRowHeight="13.5"/>
  <cols>
    <col min="2" max="2" width="21" customWidth="1"/>
    <col min="4" max="4" width="7.375" customWidth="1"/>
    <col min="5" max="5" width="6.875" customWidth="1"/>
  </cols>
  <sheetData>
    <row r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ht="26.25" spans="1:1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18" spans="1:12">
      <c r="A3" s="24"/>
      <c r="B3" s="24"/>
      <c r="C3" s="24"/>
      <c r="D3" s="25" t="s">
        <v>2</v>
      </c>
      <c r="E3" s="26">
        <v>45396</v>
      </c>
      <c r="F3" s="26"/>
      <c r="G3" s="27"/>
      <c r="H3" s="28"/>
      <c r="I3" s="31"/>
      <c r="J3" s="31"/>
      <c r="K3" s="31"/>
      <c r="L3" s="31"/>
    </row>
    <row r="4" ht="17.25" spans="1:12">
      <c r="A4" s="24"/>
      <c r="B4" s="24"/>
      <c r="C4" s="24"/>
      <c r="D4" s="25" t="s">
        <v>3</v>
      </c>
      <c r="E4" s="29" t="s">
        <v>4</v>
      </c>
      <c r="F4" s="30"/>
      <c r="G4" s="27"/>
      <c r="H4" s="28"/>
      <c r="I4" s="31"/>
      <c r="J4" s="31"/>
      <c r="K4" s="31"/>
      <c r="L4" s="31"/>
    </row>
    <row r="5" spans="1:1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ht="25.5" spans="1:12">
      <c r="A6" s="32" t="s">
        <v>5</v>
      </c>
      <c r="B6" s="33" t="s">
        <v>6</v>
      </c>
      <c r="C6" s="33" t="s">
        <v>7</v>
      </c>
      <c r="D6" s="34" t="s">
        <v>8</v>
      </c>
      <c r="E6" s="34" t="s">
        <v>9</v>
      </c>
      <c r="F6" s="35" t="s">
        <v>10</v>
      </c>
      <c r="G6" s="36" t="s">
        <v>11</v>
      </c>
      <c r="H6" s="37" t="s">
        <v>12</v>
      </c>
      <c r="I6" s="36" t="s">
        <v>13</v>
      </c>
      <c r="J6" s="36" t="s">
        <v>14</v>
      </c>
      <c r="K6" s="36" t="s">
        <v>15</v>
      </c>
      <c r="L6" s="33" t="s">
        <v>16</v>
      </c>
    </row>
    <row r="7" ht="24.75" spans="1:12">
      <c r="A7" s="32" t="s">
        <v>17</v>
      </c>
      <c r="B7" s="33" t="s">
        <v>18</v>
      </c>
      <c r="C7" s="38" t="s">
        <v>19</v>
      </c>
      <c r="D7" s="36" t="s">
        <v>20</v>
      </c>
      <c r="E7" s="36" t="s">
        <v>21</v>
      </c>
      <c r="F7" s="35" t="s">
        <v>22</v>
      </c>
      <c r="G7" s="36" t="s">
        <v>23</v>
      </c>
      <c r="H7" s="37" t="s">
        <v>24</v>
      </c>
      <c r="I7" s="36" t="s">
        <v>25</v>
      </c>
      <c r="J7" s="36" t="s">
        <v>26</v>
      </c>
      <c r="K7" s="36" t="s">
        <v>27</v>
      </c>
      <c r="L7" s="33" t="s">
        <v>28</v>
      </c>
    </row>
    <row r="8" spans="1:12">
      <c r="A8" s="8" t="s">
        <v>29</v>
      </c>
      <c r="B8" s="39" t="s">
        <v>30</v>
      </c>
      <c r="C8" s="10" t="s">
        <v>31</v>
      </c>
      <c r="D8" s="40" t="s">
        <v>32</v>
      </c>
      <c r="E8" s="36" t="s">
        <v>33</v>
      </c>
      <c r="F8" s="41">
        <v>4651</v>
      </c>
      <c r="G8" s="42"/>
      <c r="H8" s="42">
        <f t="shared" ref="H8:H17" si="0">SUM(F8:G8)</f>
        <v>4651</v>
      </c>
      <c r="I8" s="44" t="s">
        <v>34</v>
      </c>
      <c r="J8" s="45" t="s">
        <v>35</v>
      </c>
      <c r="K8" s="45" t="s">
        <v>36</v>
      </c>
      <c r="L8" s="46" t="s">
        <v>37</v>
      </c>
    </row>
    <row r="9" spans="1:12">
      <c r="A9" s="8"/>
      <c r="B9" s="39"/>
      <c r="C9" s="10"/>
      <c r="D9" s="40"/>
      <c r="E9" s="36" t="s">
        <v>38</v>
      </c>
      <c r="F9" s="41">
        <v>6371</v>
      </c>
      <c r="G9" s="42"/>
      <c r="H9" s="42">
        <f t="shared" si="0"/>
        <v>6371</v>
      </c>
      <c r="I9" s="47"/>
      <c r="J9" s="48"/>
      <c r="K9" s="48"/>
      <c r="L9" s="49"/>
    </row>
    <row r="10" spans="1:12">
      <c r="A10" s="8"/>
      <c r="B10" s="39"/>
      <c r="C10" s="10"/>
      <c r="D10" s="40"/>
      <c r="E10" s="36" t="s">
        <v>39</v>
      </c>
      <c r="F10" s="41">
        <v>5877</v>
      </c>
      <c r="G10" s="42"/>
      <c r="H10" s="42">
        <f t="shared" si="0"/>
        <v>5877</v>
      </c>
      <c r="I10" s="47"/>
      <c r="J10" s="48"/>
      <c r="K10" s="48"/>
      <c r="L10" s="49"/>
    </row>
    <row r="11" spans="1:12">
      <c r="A11" s="8"/>
      <c r="B11" s="39"/>
      <c r="C11" s="10"/>
      <c r="D11" s="40"/>
      <c r="E11" s="36" t="s">
        <v>40</v>
      </c>
      <c r="F11" s="41">
        <v>2592</v>
      </c>
      <c r="G11" s="42"/>
      <c r="H11" s="42">
        <f t="shared" si="0"/>
        <v>2592</v>
      </c>
      <c r="I11" s="47"/>
      <c r="J11" s="48"/>
      <c r="K11" s="48"/>
      <c r="L11" s="49"/>
    </row>
    <row r="12" spans="1:12">
      <c r="A12" s="8"/>
      <c r="B12" s="39"/>
      <c r="C12" s="10"/>
      <c r="D12" s="40"/>
      <c r="E12" s="36" t="s">
        <v>41</v>
      </c>
      <c r="F12" s="41">
        <v>918</v>
      </c>
      <c r="G12" s="42"/>
      <c r="H12" s="42">
        <f t="shared" si="0"/>
        <v>918</v>
      </c>
      <c r="I12" s="47"/>
      <c r="J12" s="48"/>
      <c r="K12" s="48"/>
      <c r="L12" s="49"/>
    </row>
    <row r="13" ht="27" spans="1:12">
      <c r="A13" s="8" t="s">
        <v>29</v>
      </c>
      <c r="B13" s="43" t="s">
        <v>42</v>
      </c>
      <c r="C13" s="10" t="s">
        <v>31</v>
      </c>
      <c r="D13" s="40" t="s">
        <v>32</v>
      </c>
      <c r="E13" s="36"/>
      <c r="F13" s="41">
        <f>SUM(F8:F12)</f>
        <v>20409</v>
      </c>
      <c r="G13" s="42"/>
      <c r="H13" s="42">
        <f t="shared" si="0"/>
        <v>20409</v>
      </c>
      <c r="I13" s="47"/>
      <c r="J13" s="48"/>
      <c r="K13" s="48"/>
      <c r="L13" s="49"/>
    </row>
    <row r="14" ht="27" spans="1:18">
      <c r="A14" s="8" t="s">
        <v>29</v>
      </c>
      <c r="B14" s="43" t="s">
        <v>42</v>
      </c>
      <c r="C14" s="10" t="s">
        <v>31</v>
      </c>
      <c r="D14" s="40" t="s">
        <v>32</v>
      </c>
      <c r="E14" s="36"/>
      <c r="F14" s="41">
        <v>20409</v>
      </c>
      <c r="G14" s="42"/>
      <c r="H14" s="42">
        <f t="shared" si="0"/>
        <v>20409</v>
      </c>
      <c r="I14" s="47"/>
      <c r="J14" s="48"/>
      <c r="K14" s="48"/>
      <c r="L14" s="49"/>
      <c r="R14" t="s">
        <v>43</v>
      </c>
    </row>
    <row r="15" ht="27" customHeight="1" spans="1:12">
      <c r="A15" s="8" t="s">
        <v>29</v>
      </c>
      <c r="B15" s="43" t="s">
        <v>42</v>
      </c>
      <c r="C15" s="10" t="s">
        <v>31</v>
      </c>
      <c r="D15" s="40" t="s">
        <v>32</v>
      </c>
      <c r="E15" s="36"/>
      <c r="F15" s="41">
        <v>20409</v>
      </c>
      <c r="G15" s="42"/>
      <c r="H15" s="42">
        <f t="shared" si="0"/>
        <v>20409</v>
      </c>
      <c r="I15" s="47"/>
      <c r="J15" s="48"/>
      <c r="K15" s="48"/>
      <c r="L15" s="49"/>
    </row>
    <row r="16" ht="27" customHeight="1" spans="1:12">
      <c r="A16" s="8" t="s">
        <v>29</v>
      </c>
      <c r="B16" s="43" t="s">
        <v>42</v>
      </c>
      <c r="C16" s="10" t="s">
        <v>31</v>
      </c>
      <c r="D16" s="40" t="s">
        <v>32</v>
      </c>
      <c r="E16" s="36"/>
      <c r="F16" s="41">
        <v>20409</v>
      </c>
      <c r="G16" s="42"/>
      <c r="H16" s="42">
        <f t="shared" si="0"/>
        <v>20409</v>
      </c>
      <c r="I16" s="47"/>
      <c r="J16" s="48"/>
      <c r="K16" s="48"/>
      <c r="L16" s="49"/>
    </row>
    <row r="17" spans="1:12">
      <c r="A17" s="41" t="s">
        <v>44</v>
      </c>
      <c r="B17" s="8"/>
      <c r="C17" s="10"/>
      <c r="D17" s="41"/>
      <c r="E17" s="36"/>
      <c r="F17" s="41">
        <f>SUM(F8:F16)</f>
        <v>102045</v>
      </c>
      <c r="G17" s="42"/>
      <c r="H17" s="42">
        <f t="shared" si="0"/>
        <v>102045</v>
      </c>
      <c r="I17" s="51"/>
      <c r="J17" s="51"/>
      <c r="K17" s="51"/>
      <c r="L17" s="52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workbookViewId="0">
      <selection activeCell="F26" sqref="F26"/>
    </sheetView>
  </sheetViews>
  <sheetFormatPr defaultColWidth="9" defaultRowHeight="13.5"/>
  <cols>
    <col min="2" max="2" width="21" customWidth="1"/>
    <col min="4" max="4" width="7.375" customWidth="1"/>
    <col min="5" max="5" width="6.875" customWidth="1"/>
  </cols>
  <sheetData>
    <row r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ht="26.25" spans="1:1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18" spans="1:12">
      <c r="A3" s="24"/>
      <c r="B3" s="24"/>
      <c r="C3" s="24"/>
      <c r="D3" s="25" t="s">
        <v>2</v>
      </c>
      <c r="E3" s="26">
        <v>45396</v>
      </c>
      <c r="F3" s="26"/>
      <c r="G3" s="27"/>
      <c r="H3" s="28"/>
      <c r="I3" s="31"/>
      <c r="J3" s="31"/>
      <c r="K3" s="31"/>
      <c r="L3" s="31"/>
    </row>
    <row r="4" ht="17.25" spans="1:12">
      <c r="A4" s="24"/>
      <c r="B4" s="24"/>
      <c r="C4" s="24"/>
      <c r="D4" s="25" t="s">
        <v>3</v>
      </c>
      <c r="E4" s="29" t="s">
        <v>45</v>
      </c>
      <c r="F4" s="30"/>
      <c r="G4" s="27"/>
      <c r="H4" s="28"/>
      <c r="I4" s="31"/>
      <c r="J4" s="31"/>
      <c r="K4" s="31"/>
      <c r="L4" s="31"/>
    </row>
    <row r="5" spans="1:1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ht="25.5" spans="1:12">
      <c r="A6" s="32" t="s">
        <v>5</v>
      </c>
      <c r="B6" s="33" t="s">
        <v>6</v>
      </c>
      <c r="C6" s="33" t="s">
        <v>7</v>
      </c>
      <c r="D6" s="34" t="s">
        <v>8</v>
      </c>
      <c r="E6" s="34" t="s">
        <v>9</v>
      </c>
      <c r="F6" s="35" t="s">
        <v>10</v>
      </c>
      <c r="G6" s="36" t="s">
        <v>11</v>
      </c>
      <c r="H6" s="37" t="s">
        <v>12</v>
      </c>
      <c r="I6" s="36" t="s">
        <v>13</v>
      </c>
      <c r="J6" s="36" t="s">
        <v>14</v>
      </c>
      <c r="K6" s="36" t="s">
        <v>15</v>
      </c>
      <c r="L6" s="33" t="s">
        <v>16</v>
      </c>
    </row>
    <row r="7" ht="24.75" spans="1:12">
      <c r="A7" s="32" t="s">
        <v>17</v>
      </c>
      <c r="B7" s="33" t="s">
        <v>18</v>
      </c>
      <c r="C7" s="38" t="s">
        <v>19</v>
      </c>
      <c r="D7" s="36" t="s">
        <v>20</v>
      </c>
      <c r="E7" s="36" t="s">
        <v>21</v>
      </c>
      <c r="F7" s="35" t="s">
        <v>22</v>
      </c>
      <c r="G7" s="36" t="s">
        <v>23</v>
      </c>
      <c r="H7" s="37" t="s">
        <v>24</v>
      </c>
      <c r="I7" s="36" t="s">
        <v>25</v>
      </c>
      <c r="J7" s="36" t="s">
        <v>26</v>
      </c>
      <c r="K7" s="36" t="s">
        <v>27</v>
      </c>
      <c r="L7" s="33" t="s">
        <v>28</v>
      </c>
    </row>
    <row r="8" spans="1:12">
      <c r="A8" s="8" t="s">
        <v>29</v>
      </c>
      <c r="B8" s="39" t="s">
        <v>30</v>
      </c>
      <c r="C8" s="10" t="s">
        <v>31</v>
      </c>
      <c r="D8" s="40" t="s">
        <v>32</v>
      </c>
      <c r="E8" s="36" t="s">
        <v>33</v>
      </c>
      <c r="F8" s="41">
        <v>5117</v>
      </c>
      <c r="G8" s="42"/>
      <c r="H8" s="42">
        <f t="shared" ref="H8:H26" si="0">SUM(F8:G8)</f>
        <v>5117</v>
      </c>
      <c r="I8" s="44" t="s">
        <v>46</v>
      </c>
      <c r="J8" s="45" t="s">
        <v>47</v>
      </c>
      <c r="K8" s="45" t="s">
        <v>48</v>
      </c>
      <c r="L8" s="46" t="s">
        <v>37</v>
      </c>
    </row>
    <row r="9" spans="1:12">
      <c r="A9" s="8"/>
      <c r="B9" s="39"/>
      <c r="C9" s="10"/>
      <c r="D9" s="40"/>
      <c r="E9" s="36" t="s">
        <v>38</v>
      </c>
      <c r="F9" s="41">
        <v>6995</v>
      </c>
      <c r="G9" s="42"/>
      <c r="H9" s="42">
        <f t="shared" si="0"/>
        <v>6995</v>
      </c>
      <c r="I9" s="47"/>
      <c r="J9" s="48"/>
      <c r="K9" s="48"/>
      <c r="L9" s="49"/>
    </row>
    <row r="10" spans="1:12">
      <c r="A10" s="8"/>
      <c r="B10" s="39"/>
      <c r="C10" s="10"/>
      <c r="D10" s="40"/>
      <c r="E10" s="36" t="s">
        <v>39</v>
      </c>
      <c r="F10" s="41">
        <v>6461</v>
      </c>
      <c r="G10" s="42"/>
      <c r="H10" s="42">
        <f t="shared" si="0"/>
        <v>6461</v>
      </c>
      <c r="I10" s="47"/>
      <c r="J10" s="48"/>
      <c r="K10" s="48"/>
      <c r="L10" s="49"/>
    </row>
    <row r="11" spans="1:12">
      <c r="A11" s="8"/>
      <c r="B11" s="39"/>
      <c r="C11" s="10"/>
      <c r="D11" s="40"/>
      <c r="E11" s="36" t="s">
        <v>40</v>
      </c>
      <c r="F11" s="41">
        <v>2849</v>
      </c>
      <c r="G11" s="42"/>
      <c r="H11" s="42">
        <f t="shared" si="0"/>
        <v>2849</v>
      </c>
      <c r="I11" s="47"/>
      <c r="J11" s="48"/>
      <c r="K11" s="48"/>
      <c r="L11" s="49"/>
    </row>
    <row r="12" spans="1:12">
      <c r="A12" s="8"/>
      <c r="B12" s="39"/>
      <c r="C12" s="10"/>
      <c r="D12" s="40"/>
      <c r="E12" s="36" t="s">
        <v>41</v>
      </c>
      <c r="F12" s="41">
        <v>1010</v>
      </c>
      <c r="G12" s="42"/>
      <c r="H12" s="42">
        <f t="shared" si="0"/>
        <v>1010</v>
      </c>
      <c r="I12" s="47"/>
      <c r="J12" s="48"/>
      <c r="K12" s="48"/>
      <c r="L12" s="49"/>
    </row>
    <row r="13" ht="27" spans="1:12">
      <c r="A13" s="8" t="s">
        <v>29</v>
      </c>
      <c r="B13" s="43" t="s">
        <v>42</v>
      </c>
      <c r="C13" s="10" t="s">
        <v>31</v>
      </c>
      <c r="D13" s="40" t="s">
        <v>32</v>
      </c>
      <c r="E13" s="36"/>
      <c r="F13" s="41">
        <f>SUM(F8:F12)</f>
        <v>22432</v>
      </c>
      <c r="G13" s="42"/>
      <c r="H13" s="42">
        <f t="shared" si="0"/>
        <v>22432</v>
      </c>
      <c r="I13" s="47"/>
      <c r="J13" s="48"/>
      <c r="K13" s="48"/>
      <c r="L13" s="49"/>
    </row>
    <row r="14" ht="27" spans="1:18">
      <c r="A14" s="8" t="s">
        <v>29</v>
      </c>
      <c r="B14" s="43" t="s">
        <v>42</v>
      </c>
      <c r="C14" s="10" t="s">
        <v>31</v>
      </c>
      <c r="D14" s="40" t="s">
        <v>32</v>
      </c>
      <c r="E14" s="36"/>
      <c r="F14" s="41">
        <v>22432</v>
      </c>
      <c r="G14" s="42"/>
      <c r="H14" s="42">
        <f t="shared" si="0"/>
        <v>22432</v>
      </c>
      <c r="I14" s="47"/>
      <c r="J14" s="48"/>
      <c r="K14" s="48"/>
      <c r="L14" s="49"/>
      <c r="R14" t="s">
        <v>43</v>
      </c>
    </row>
    <row r="15" ht="27" customHeight="1" spans="1:12">
      <c r="A15" s="8" t="s">
        <v>29</v>
      </c>
      <c r="B15" s="43" t="s">
        <v>42</v>
      </c>
      <c r="C15" s="10" t="s">
        <v>31</v>
      </c>
      <c r="D15" s="40" t="s">
        <v>32</v>
      </c>
      <c r="E15" s="36"/>
      <c r="F15" s="41">
        <v>22432</v>
      </c>
      <c r="G15" s="42"/>
      <c r="H15" s="42">
        <f t="shared" si="0"/>
        <v>22432</v>
      </c>
      <c r="I15" s="47"/>
      <c r="J15" s="48"/>
      <c r="K15" s="48"/>
      <c r="L15" s="49"/>
    </row>
    <row r="16" ht="27" customHeight="1" spans="1:12">
      <c r="A16" s="8" t="s">
        <v>29</v>
      </c>
      <c r="B16" s="43" t="s">
        <v>42</v>
      </c>
      <c r="C16" s="10" t="s">
        <v>31</v>
      </c>
      <c r="D16" s="40" t="s">
        <v>32</v>
      </c>
      <c r="E16" s="36"/>
      <c r="F16" s="41">
        <v>22432</v>
      </c>
      <c r="G16" s="42"/>
      <c r="H16" s="42">
        <f t="shared" si="0"/>
        <v>22432</v>
      </c>
      <c r="I16" s="47"/>
      <c r="J16" s="48"/>
      <c r="K16" s="48"/>
      <c r="L16" s="49"/>
    </row>
    <row r="17" spans="1:12">
      <c r="A17" s="8" t="s">
        <v>29</v>
      </c>
      <c r="B17" s="39" t="s">
        <v>30</v>
      </c>
      <c r="C17" s="10" t="s">
        <v>31</v>
      </c>
      <c r="D17" s="40" t="s">
        <v>49</v>
      </c>
      <c r="E17" s="36" t="s">
        <v>33</v>
      </c>
      <c r="F17" s="41">
        <v>5814</v>
      </c>
      <c r="G17" s="42">
        <f>F17*0.05</f>
        <v>290.7</v>
      </c>
      <c r="H17" s="42">
        <f t="shared" si="0"/>
        <v>6104.7</v>
      </c>
      <c r="I17" s="50" t="s">
        <v>50</v>
      </c>
      <c r="J17" s="36" t="s">
        <v>51</v>
      </c>
      <c r="K17" s="36" t="s">
        <v>52</v>
      </c>
      <c r="L17" s="33" t="s">
        <v>37</v>
      </c>
    </row>
    <row r="18" spans="1:12">
      <c r="A18" s="8"/>
      <c r="B18" s="39"/>
      <c r="C18" s="10"/>
      <c r="D18" s="40"/>
      <c r="E18" s="36" t="s">
        <v>38</v>
      </c>
      <c r="F18" s="41">
        <v>7956</v>
      </c>
      <c r="G18" s="42">
        <f t="shared" ref="G18:G26" si="1">F18*0.05</f>
        <v>397.8</v>
      </c>
      <c r="H18" s="42">
        <f t="shared" si="0"/>
        <v>8353.8</v>
      </c>
      <c r="I18" s="50"/>
      <c r="J18" s="36"/>
      <c r="K18" s="36"/>
      <c r="L18" s="33"/>
    </row>
    <row r="19" spans="1:12">
      <c r="A19" s="8"/>
      <c r="B19" s="39"/>
      <c r="C19" s="10"/>
      <c r="D19" s="40"/>
      <c r="E19" s="36" t="s">
        <v>39</v>
      </c>
      <c r="F19" s="41">
        <v>7344</v>
      </c>
      <c r="G19" s="42">
        <f t="shared" si="1"/>
        <v>367.2</v>
      </c>
      <c r="H19" s="42">
        <f t="shared" si="0"/>
        <v>7711.2</v>
      </c>
      <c r="I19" s="50"/>
      <c r="J19" s="36"/>
      <c r="K19" s="36"/>
      <c r="L19" s="33"/>
    </row>
    <row r="20" spans="1:12">
      <c r="A20" s="8"/>
      <c r="B20" s="39"/>
      <c r="C20" s="10"/>
      <c r="D20" s="40"/>
      <c r="E20" s="36" t="s">
        <v>40</v>
      </c>
      <c r="F20" s="41">
        <v>3239</v>
      </c>
      <c r="G20" s="42">
        <f t="shared" si="1"/>
        <v>161.95</v>
      </c>
      <c r="H20" s="42">
        <f t="shared" si="0"/>
        <v>3400.95</v>
      </c>
      <c r="I20" s="50"/>
      <c r="J20" s="36"/>
      <c r="K20" s="36"/>
      <c r="L20" s="33"/>
    </row>
    <row r="21" spans="1:12">
      <c r="A21" s="8"/>
      <c r="B21" s="39"/>
      <c r="C21" s="10"/>
      <c r="D21" s="40"/>
      <c r="E21" s="36" t="s">
        <v>41</v>
      </c>
      <c r="F21" s="41">
        <v>1148</v>
      </c>
      <c r="G21" s="42">
        <f t="shared" si="1"/>
        <v>57.4</v>
      </c>
      <c r="H21" s="42">
        <f t="shared" si="0"/>
        <v>1205.4</v>
      </c>
      <c r="I21" s="50"/>
      <c r="J21" s="36"/>
      <c r="K21" s="36"/>
      <c r="L21" s="33"/>
    </row>
    <row r="22" ht="27" spans="1:12">
      <c r="A22" s="8" t="s">
        <v>29</v>
      </c>
      <c r="B22" s="43" t="s">
        <v>42</v>
      </c>
      <c r="C22" s="10" t="s">
        <v>31</v>
      </c>
      <c r="D22" s="40" t="s">
        <v>49</v>
      </c>
      <c r="E22" s="36"/>
      <c r="F22" s="41">
        <f>SUM(F17:F21)</f>
        <v>25501</v>
      </c>
      <c r="G22" s="42">
        <f t="shared" si="1"/>
        <v>1275.05</v>
      </c>
      <c r="H22" s="42">
        <f t="shared" si="0"/>
        <v>26776.05</v>
      </c>
      <c r="I22" s="50"/>
      <c r="J22" s="36"/>
      <c r="K22" s="36"/>
      <c r="L22" s="33"/>
    </row>
    <row r="23" ht="27" spans="1:12">
      <c r="A23" s="8" t="s">
        <v>29</v>
      </c>
      <c r="B23" s="43" t="s">
        <v>42</v>
      </c>
      <c r="C23" s="10" t="s">
        <v>31</v>
      </c>
      <c r="D23" s="40" t="s">
        <v>49</v>
      </c>
      <c r="E23" s="36"/>
      <c r="F23" s="41">
        <v>25501</v>
      </c>
      <c r="G23" s="42">
        <f t="shared" si="1"/>
        <v>1275.05</v>
      </c>
      <c r="H23" s="42">
        <f t="shared" si="0"/>
        <v>26776.05</v>
      </c>
      <c r="I23" s="50"/>
      <c r="J23" s="36"/>
      <c r="K23" s="36"/>
      <c r="L23" s="33"/>
    </row>
    <row r="24" ht="27" spans="1:12">
      <c r="A24" s="8" t="s">
        <v>29</v>
      </c>
      <c r="B24" s="43" t="s">
        <v>42</v>
      </c>
      <c r="C24" s="10" t="s">
        <v>31</v>
      </c>
      <c r="D24" s="40" t="s">
        <v>49</v>
      </c>
      <c r="E24" s="36"/>
      <c r="F24" s="41">
        <v>25501</v>
      </c>
      <c r="G24" s="42">
        <f t="shared" si="1"/>
        <v>1275.05</v>
      </c>
      <c r="H24" s="42">
        <f t="shared" si="0"/>
        <v>26776.05</v>
      </c>
      <c r="I24" s="50"/>
      <c r="J24" s="36"/>
      <c r="K24" s="36"/>
      <c r="L24" s="33"/>
    </row>
    <row r="25" ht="33" customHeight="1" spans="1:12">
      <c r="A25" s="8" t="s">
        <v>29</v>
      </c>
      <c r="B25" s="43" t="s">
        <v>42</v>
      </c>
      <c r="C25" s="10" t="s">
        <v>31</v>
      </c>
      <c r="D25" s="40" t="s">
        <v>49</v>
      </c>
      <c r="E25" s="36"/>
      <c r="F25" s="41">
        <v>25501</v>
      </c>
      <c r="G25" s="42">
        <f t="shared" si="1"/>
        <v>1275.05</v>
      </c>
      <c r="H25" s="42">
        <f t="shared" si="0"/>
        <v>26776.05</v>
      </c>
      <c r="I25" s="50"/>
      <c r="J25" s="36"/>
      <c r="K25" s="36"/>
      <c r="L25" s="33"/>
    </row>
    <row r="26" spans="1:12">
      <c r="A26" s="41" t="s">
        <v>44</v>
      </c>
      <c r="B26" s="8"/>
      <c r="C26" s="10"/>
      <c r="D26" s="41"/>
      <c r="E26" s="36"/>
      <c r="F26" s="41">
        <f>SUM(F8:F25)</f>
        <v>239665</v>
      </c>
      <c r="G26" s="42">
        <f t="shared" si="1"/>
        <v>11983.25</v>
      </c>
      <c r="H26" s="42">
        <f t="shared" si="0"/>
        <v>251648.25</v>
      </c>
      <c r="I26" s="51"/>
      <c r="J26" s="51"/>
      <c r="K26" s="51"/>
      <c r="L26" s="52"/>
    </row>
  </sheetData>
  <mergeCells count="20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16"/>
    <mergeCell ref="I17:I25"/>
    <mergeCell ref="J8:J16"/>
    <mergeCell ref="J17:J25"/>
    <mergeCell ref="K8:K16"/>
    <mergeCell ref="K17:K25"/>
    <mergeCell ref="L8:L16"/>
    <mergeCell ref="L17:L25"/>
  </mergeCells>
  <pageMargins left="0.7" right="0.7" top="0.75" bottom="0.75" header="0.3" footer="0.3"/>
  <pageSetup paperSize="9" scale="75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7"/>
  <sheetViews>
    <sheetView topLeftCell="A31" workbookViewId="0">
      <selection activeCell="C61" sqref="C61"/>
    </sheetView>
  </sheetViews>
  <sheetFormatPr defaultColWidth="9" defaultRowHeight="13.5" outlineLevelCol="2"/>
  <cols>
    <col min="1" max="1" width="29.75" style="1" customWidth="1"/>
    <col min="2" max="2" width="21.125" style="1" customWidth="1"/>
    <col min="3" max="3" width="22.875" style="1" customWidth="1"/>
    <col min="4" max="16384" width="9" style="1"/>
  </cols>
  <sheetData>
    <row r="1" s="1" customFormat="1" ht="72" customHeight="1" spans="1:3">
      <c r="A1" s="2"/>
      <c r="B1" s="3"/>
      <c r="C1" s="4"/>
    </row>
    <row r="2" s="1" customFormat="1" ht="40" customHeight="1" spans="1:3">
      <c r="A2" s="5" t="s">
        <v>53</v>
      </c>
      <c r="B2" s="6" t="s">
        <v>54</v>
      </c>
      <c r="C2" s="7"/>
    </row>
    <row r="3" s="1" customFormat="1" ht="63" customHeight="1" spans="1:3">
      <c r="A3" s="5" t="s">
        <v>55</v>
      </c>
      <c r="B3" s="8" t="s">
        <v>29</v>
      </c>
      <c r="C3" s="9"/>
    </row>
    <row r="4" s="1" customFormat="1" ht="14.25" spans="1:3">
      <c r="A4" s="5" t="s">
        <v>56</v>
      </c>
      <c r="B4" s="10" t="s">
        <v>57</v>
      </c>
      <c r="C4" s="9"/>
    </row>
    <row r="5" s="1" customFormat="1" ht="60" customHeight="1" spans="1:3">
      <c r="A5" s="5" t="s">
        <v>58</v>
      </c>
      <c r="B5" s="11" t="s">
        <v>59</v>
      </c>
      <c r="C5" s="12" t="s">
        <v>60</v>
      </c>
    </row>
    <row r="6" s="1" customFormat="1" ht="16" customHeight="1" spans="1:3">
      <c r="A6" s="5" t="s">
        <v>61</v>
      </c>
      <c r="B6" s="13" t="s">
        <v>62</v>
      </c>
      <c r="C6" s="14" t="s">
        <v>34</v>
      </c>
    </row>
    <row r="7" s="1" customFormat="1" ht="105" customHeight="1" spans="1:3">
      <c r="A7" s="5" t="s">
        <v>63</v>
      </c>
      <c r="B7" s="15"/>
      <c r="C7" s="16"/>
    </row>
    <row r="8" s="1" customFormat="1" ht="14.25" spans="1:3">
      <c r="A8" s="5" t="s">
        <v>64</v>
      </c>
      <c r="B8" s="5" t="s">
        <v>37</v>
      </c>
      <c r="C8" s="17" t="s">
        <v>65</v>
      </c>
    </row>
    <row r="9" s="1" customFormat="1" ht="14.25" spans="1:3">
      <c r="A9" s="5" t="s">
        <v>66</v>
      </c>
      <c r="B9" s="5" t="s">
        <v>67</v>
      </c>
      <c r="C9" s="18" t="s">
        <v>68</v>
      </c>
    </row>
    <row r="10" s="1" customFormat="1" ht="14.25" spans="1:3">
      <c r="A10" s="5" t="s">
        <v>69</v>
      </c>
      <c r="B10" s="5" t="s">
        <v>70</v>
      </c>
      <c r="C10" s="18"/>
    </row>
    <row r="11" s="1" customFormat="1" ht="14.25" spans="1:3">
      <c r="A11" s="5" t="s">
        <v>71</v>
      </c>
      <c r="B11" s="5"/>
      <c r="C11" s="19"/>
    </row>
    <row r="13" ht="14.25"/>
    <row r="14" s="1" customFormat="1" ht="72" customHeight="1" spans="1:3">
      <c r="A14" s="2"/>
      <c r="B14" s="3"/>
      <c r="C14" s="4"/>
    </row>
    <row r="15" s="1" customFormat="1" ht="40" customHeight="1" spans="1:3">
      <c r="A15" s="5" t="s">
        <v>53</v>
      </c>
      <c r="B15" s="6" t="s">
        <v>72</v>
      </c>
      <c r="C15" s="7"/>
    </row>
    <row r="16" s="1" customFormat="1" ht="63" customHeight="1" spans="1:3">
      <c r="A16" s="5" t="s">
        <v>55</v>
      </c>
      <c r="B16" s="8" t="s">
        <v>29</v>
      </c>
      <c r="C16" s="9"/>
    </row>
    <row r="17" s="1" customFormat="1" ht="14.25" spans="1:3">
      <c r="A17" s="5" t="s">
        <v>56</v>
      </c>
      <c r="B17" s="10" t="s">
        <v>57</v>
      </c>
      <c r="C17" s="9"/>
    </row>
    <row r="18" s="1" customFormat="1" ht="60" customHeight="1" spans="1:3">
      <c r="A18" s="5" t="s">
        <v>58</v>
      </c>
      <c r="B18" s="11" t="s">
        <v>59</v>
      </c>
      <c r="C18" s="12" t="s">
        <v>60</v>
      </c>
    </row>
    <row r="19" s="1" customFormat="1" ht="16" customHeight="1" spans="1:3">
      <c r="A19" s="5" t="s">
        <v>61</v>
      </c>
      <c r="B19" s="13" t="s">
        <v>62</v>
      </c>
      <c r="C19" s="14" t="s">
        <v>46</v>
      </c>
    </row>
    <row r="20" s="1" customFormat="1" ht="86" customHeight="1" spans="1:3">
      <c r="A20" s="5" t="s">
        <v>63</v>
      </c>
      <c r="B20" s="15"/>
      <c r="C20" s="16"/>
    </row>
    <row r="21" s="1" customFormat="1" ht="14.25" spans="1:3">
      <c r="A21" s="5" t="s">
        <v>64</v>
      </c>
      <c r="B21" s="5" t="s">
        <v>37</v>
      </c>
      <c r="C21" s="17" t="s">
        <v>65</v>
      </c>
    </row>
    <row r="22" s="1" customFormat="1" ht="14.25" spans="1:3">
      <c r="A22" s="5" t="s">
        <v>66</v>
      </c>
      <c r="B22" s="5" t="s">
        <v>73</v>
      </c>
      <c r="C22" s="18" t="s">
        <v>68</v>
      </c>
    </row>
    <row r="23" s="1" customFormat="1" ht="14.25" spans="1:3">
      <c r="A23" s="5" t="s">
        <v>69</v>
      </c>
      <c r="B23" s="5" t="s">
        <v>74</v>
      </c>
      <c r="C23" s="18"/>
    </row>
    <row r="24" s="1" customFormat="1" ht="14.25" spans="1:3">
      <c r="A24" s="5" t="s">
        <v>71</v>
      </c>
      <c r="B24" s="5"/>
      <c r="C24" s="19"/>
    </row>
    <row r="26" ht="14.25"/>
    <row r="27" s="1" customFormat="1" ht="72" customHeight="1" spans="1:3">
      <c r="A27" s="2"/>
      <c r="B27" s="3"/>
      <c r="C27" s="4"/>
    </row>
    <row r="28" s="1" customFormat="1" ht="40" customHeight="1" spans="1:3">
      <c r="A28" s="5" t="s">
        <v>53</v>
      </c>
      <c r="B28" s="6" t="s">
        <v>72</v>
      </c>
      <c r="C28" s="7"/>
    </row>
    <row r="29" s="1" customFormat="1" ht="63" customHeight="1" spans="1:3">
      <c r="A29" s="5" t="s">
        <v>55</v>
      </c>
      <c r="B29" s="8" t="s">
        <v>29</v>
      </c>
      <c r="C29" s="9"/>
    </row>
    <row r="30" s="1" customFormat="1" ht="14.25" spans="1:3">
      <c r="A30" s="5" t="s">
        <v>56</v>
      </c>
      <c r="B30" s="10" t="s">
        <v>75</v>
      </c>
      <c r="C30" s="9"/>
    </row>
    <row r="31" s="1" customFormat="1" ht="60" customHeight="1" spans="1:3">
      <c r="A31" s="5" t="s">
        <v>58</v>
      </c>
      <c r="B31" s="11" t="s">
        <v>59</v>
      </c>
      <c r="C31" s="12" t="s">
        <v>60</v>
      </c>
    </row>
    <row r="32" s="1" customFormat="1" ht="16" customHeight="1" spans="1:3">
      <c r="A32" s="5" t="s">
        <v>61</v>
      </c>
      <c r="B32" s="13" t="s">
        <v>62</v>
      </c>
      <c r="C32" s="14" t="s">
        <v>50</v>
      </c>
    </row>
    <row r="33" s="1" customFormat="1" ht="82" customHeight="1" spans="1:3">
      <c r="A33" s="5" t="s">
        <v>63</v>
      </c>
      <c r="B33" s="15"/>
      <c r="C33" s="16"/>
    </row>
    <row r="34" s="1" customFormat="1" ht="14.25" spans="1:3">
      <c r="A34" s="5" t="s">
        <v>64</v>
      </c>
      <c r="B34" s="5" t="s">
        <v>37</v>
      </c>
      <c r="C34" s="17" t="s">
        <v>65</v>
      </c>
    </row>
    <row r="35" s="1" customFormat="1" ht="14.25" spans="1:3">
      <c r="A35" s="5" t="s">
        <v>66</v>
      </c>
      <c r="B35" s="5" t="s">
        <v>76</v>
      </c>
      <c r="C35" s="18" t="s">
        <v>68</v>
      </c>
    </row>
    <row r="36" s="1" customFormat="1" ht="14.25" spans="1:3">
      <c r="A36" s="5" t="s">
        <v>69</v>
      </c>
      <c r="B36" s="5" t="s">
        <v>77</v>
      </c>
      <c r="C36" s="18"/>
    </row>
    <row r="37" s="1" customFormat="1" ht="14.25" spans="1:3">
      <c r="A37" s="5" t="s">
        <v>71</v>
      </c>
      <c r="B37" s="5"/>
      <c r="C37" s="19"/>
    </row>
    <row r="38" spans="1:2">
      <c r="A38" s="53" t="s">
        <v>78</v>
      </c>
      <c r="B38" s="53" t="s">
        <v>78</v>
      </c>
    </row>
    <row r="39" spans="1:2">
      <c r="A39" s="53" t="s">
        <v>79</v>
      </c>
      <c r="B39" s="53" t="s">
        <v>79</v>
      </c>
    </row>
    <row r="40" spans="1:2">
      <c r="A40" s="53" t="s">
        <v>80</v>
      </c>
      <c r="B40" s="53" t="s">
        <v>80</v>
      </c>
    </row>
    <row r="41" spans="1:2">
      <c r="A41" s="53" t="s">
        <v>81</v>
      </c>
      <c r="B41" s="53" t="s">
        <v>81</v>
      </c>
    </row>
    <row r="42" spans="1:2">
      <c r="A42" s="53" t="s">
        <v>82</v>
      </c>
      <c r="B42" s="53" t="s">
        <v>82</v>
      </c>
    </row>
    <row r="43" spans="1:2">
      <c r="A43" s="53" t="s">
        <v>83</v>
      </c>
      <c r="B43" s="53" t="s">
        <v>83</v>
      </c>
    </row>
    <row r="44" spans="1:2">
      <c r="A44" s="53" t="s">
        <v>84</v>
      </c>
      <c r="B44" s="53" t="s">
        <v>84</v>
      </c>
    </row>
    <row r="45" spans="1:2">
      <c r="A45" s="53" t="s">
        <v>85</v>
      </c>
      <c r="B45" s="53" t="s">
        <v>85</v>
      </c>
    </row>
    <row r="46" spans="1:2">
      <c r="A46" s="53" t="s">
        <v>86</v>
      </c>
      <c r="B46" s="53" t="s">
        <v>86</v>
      </c>
    </row>
    <row r="47" spans="1:2">
      <c r="A47" s="53" t="s">
        <v>87</v>
      </c>
      <c r="B47" s="53" t="s">
        <v>87</v>
      </c>
    </row>
  </sheetData>
  <mergeCells count="12">
    <mergeCell ref="A1:C1"/>
    <mergeCell ref="A14:C14"/>
    <mergeCell ref="A27:C27"/>
    <mergeCell ref="C2:C4"/>
    <mergeCell ref="C6:C7"/>
    <mergeCell ref="C9:C11"/>
    <mergeCell ref="C15:C17"/>
    <mergeCell ref="C19:C20"/>
    <mergeCell ref="C22:C24"/>
    <mergeCell ref="C28:C30"/>
    <mergeCell ref="C32:C33"/>
    <mergeCell ref="C35:C37"/>
  </mergeCells>
  <pageMargins left="0.7" right="0.7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恒信明细</vt:lpstr>
      <vt:lpstr>丽豪明细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2024-04-14T09:56:34Z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175105EE4FBF45FE90E1DC5A52509D25_12</vt:lpwstr>
  </property>
</Properties>
</file>