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<sst xmlns="http://schemas.openxmlformats.org/spreadsheetml/2006/main" count="120" uniqueCount="73">
  <si>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</si>
  <si>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</si>
  <si>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</si>
  <si>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</si>
  <si>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SF1610815420770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</si>
  <si>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</si>
  <si>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</si>
  <si>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</si>
  <si>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</si>
  <si>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</si>
  <si>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</si>
  <si>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</si>
  <si>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</si>
  <si>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</si>
  <si>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</si>
  <si>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</si>
  <si>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</si>
  <si>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</si>
  <si>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</si>
  <si>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</si>
  <si>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</si>
  <si>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</si>
  <si>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</si>
  <si>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</si>
  <si>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</si>
  <si>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</si>
  <si>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</si>
  <si>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</si>
  <si>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</si>
  <si>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上浮数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</si>
  <si>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</si>
  <si>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r>
      <rPr>
        <b/>
        <sz val="10"/>
        <color rgb="FF000000"/>
        <rFont val="Calibri"/>
        <charset val="134"/>
      </rPr>
      <t xml:space="preserve">4786-597
</t>
    </r>
    <r>
      <rPr>
        <b/>
        <sz val="10"/>
        <color rgb="FF000000"/>
        <rFont val="宋体"/>
        <charset val="134"/>
      </rPr>
      <t>上装</t>
    </r>
  </si>
  <si>
    <t>514</t>
  </si>
  <si>
    <t>3</t>
  </si>
  <si>
    <t>1/1</t>
  </si>
  <si>
    <t>0.6</t>
  </si>
  <si>
    <t>1</t>
  </si>
  <si>
    <t>10*12*12</t>
  </si>
  <si>
    <t>4</t>
  </si>
  <si>
    <t>5</t>
  </si>
  <si>
    <t>6</t>
  </si>
  <si>
    <t>白色再生成份标
(component label)</t>
  </si>
  <si>
    <t xml:space="preserve"> </t>
  </si>
  <si>
    <r>
      <rPr>
        <b/>
        <sz val="10"/>
        <color rgb="FF000000"/>
        <rFont val="Calibri"/>
        <charset val="134"/>
      </rPr>
      <t xml:space="preserve">4786-597
</t>
    </r>
    <r>
      <rPr>
        <b/>
        <sz val="10"/>
        <color rgb="FF000000"/>
        <rFont val="宋体"/>
        <charset val="134"/>
      </rPr>
      <t>下装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</si>
  <si>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 xml:space="preserve"> WLZKACC021主标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</si>
  <si>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 xml:space="preserve">4786-597
</t>
  </si>
  <si>
    <r>
      <rPr>
        <b/>
        <sz val="11"/>
        <color rgb="FF000000"/>
        <rFont val="微软雅黑"/>
        <charset val="134"/>
      </rPr>
      <t>防火标WLZKACC008</t>
    </r>
    <r>
      <rPr>
        <b/>
        <sz val="11"/>
        <color rgb="FF000000"/>
        <rFont val="Calibri"/>
        <charset val="134"/>
      </rPr>
      <t xml:space="preserve">
(keep away from fire)</t>
    </r>
  </si>
  <si>
    <t>4786-597</t>
  </si>
  <si>
    <t>锻带小挂耳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</si>
  <si>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</si>
  <si>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</si>
  <si>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</si>
  <si>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83185-D</t>
  </si>
  <si>
    <t>Style Code.(款号)</t>
  </si>
  <si>
    <t>4786-597
上装+下装中国产地</t>
  </si>
  <si>
    <t>Product Code.(产品编号)</t>
  </si>
  <si>
    <t xml:space="preserve">RECYCLE CARE LABEL
RECYCLE COMPONENT LABEL  WLZKACC021主标 防火标WLZKACC008  锻带小挂耳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</si>
  <si>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</si>
  <si>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</si>
  <si>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</si>
  <si>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</si>
  <si>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</si>
  <si>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</si>
  <si>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</si>
  <si>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</si>
  <si>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</si>
  <si>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</si>
  <si>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</si>
  <si>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</si>
  <si>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04786597514361</t>
  </si>
  <si>
    <t>04786597514484</t>
  </si>
  <si>
    <t>04786597514606</t>
  </si>
  <si>
    <t>04786597514729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</si>
</sst>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7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0"/>
      <color theme="1"/>
      <name val="宋体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1"/>
      <color rgb="FF000000"/>
      <name val="微软雅黑"/>
      <charset val="134"/>
    </font>
    <font>
      <b/>
      <sz val="11"/>
      <color theme="1"/>
      <name val="Calibri"/>
      <charset val="0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8" applyNumberFormat="0" applyAlignment="0" applyProtection="0">
      <alignment vertical="center"/>
    </xf>
    <xf numFmtId="0" fontId="32" fillId="4" borderId="19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5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21" fillId="0" borderId="6" xfId="0" applyNumberFormat="1" applyFont="1" applyFill="1" applyBorder="1" applyAlignment="1">
      <alignment horizontal="center" vertical="center"/>
    </xf>
    <xf numFmtId="49" fontId="22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22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5" fillId="0" borderId="14" xfId="49" applyFont="1" applyFill="1" applyBorder="1" applyAlignment="1">
      <alignment vertical="center" wrapText="1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0</xdr:row>
      <xdr:rowOff>142875</xdr:rowOff>
    </xdr:from>
    <xdr:to>
      <xdr:col>11</xdr:col>
      <xdr:colOff>409575</xdr:colOff>
      <xdr:row>3</xdr:row>
      <xdr:rowOff>180975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57975" y="142875"/>
          <a:ext cx="2733675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266700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266700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266700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266700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266700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266700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266700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342900</xdr:colOff>
      <xdr:row>6</xdr:row>
      <xdr:rowOff>171450</xdr:rowOff>
    </xdr:from>
    <xdr:to>
      <xdr:col>1</xdr:col>
      <xdr:colOff>1000125</xdr:colOff>
      <xdr:row>6</xdr:row>
      <xdr:rowOff>1277620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0300" y="3133725"/>
          <a:ext cx="657225" cy="1106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abSelected="1" workbookViewId="0">
      <selection activeCell="N27" sqref="N27"/>
    </sheetView>
  </sheetViews>
  <sheetFormatPr defaultColWidth="9" defaultRowHeight="13.5"/>
  <cols>
    <col min="2" max="2" width="27.8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45396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38" t="s">
        <v>29</v>
      </c>
      <c r="B8" s="39" t="s">
        <v>30</v>
      </c>
      <c r="C8" s="40" t="s">
        <v>31</v>
      </c>
      <c r="D8" s="41" t="s">
        <v>32</v>
      </c>
      <c r="E8" s="35" t="s">
        <v>33</v>
      </c>
      <c r="F8" s="42">
        <v>73</v>
      </c>
      <c r="G8" s="43">
        <f t="shared" ref="G8:G29" si="0">F8*0.05</f>
        <v>3.65</v>
      </c>
      <c r="H8" s="43">
        <f t="shared" ref="H8:H29" si="1">SUM(F8:G8)</f>
        <v>76.65</v>
      </c>
      <c r="I8" s="52" t="s">
        <v>34</v>
      </c>
      <c r="J8" s="53" t="s">
        <v>35</v>
      </c>
      <c r="K8" s="53" t="s">
        <v>36</v>
      </c>
      <c r="L8" s="54" t="s">
        <v>37</v>
      </c>
    </row>
    <row r="9" spans="1:12">
      <c r="A9" s="7"/>
      <c r="B9" s="39"/>
      <c r="C9" s="40"/>
      <c r="D9" s="41"/>
      <c r="E9" s="35" t="s">
        <v>38</v>
      </c>
      <c r="F9" s="42">
        <v>61</v>
      </c>
      <c r="G9" s="43">
        <f t="shared" si="0"/>
        <v>3.05</v>
      </c>
      <c r="H9" s="43">
        <f t="shared" si="1"/>
        <v>64.05</v>
      </c>
      <c r="I9" s="55"/>
      <c r="J9" s="56"/>
      <c r="K9" s="56"/>
      <c r="L9" s="57"/>
    </row>
    <row r="10" spans="1:12">
      <c r="A10" s="7"/>
      <c r="B10" s="39"/>
      <c r="C10" s="40"/>
      <c r="D10" s="41"/>
      <c r="E10" s="35" t="s">
        <v>39</v>
      </c>
      <c r="F10" s="42">
        <v>48</v>
      </c>
      <c r="G10" s="43">
        <f t="shared" si="0"/>
        <v>2.4</v>
      </c>
      <c r="H10" s="43">
        <f t="shared" si="1"/>
        <v>50.4</v>
      </c>
      <c r="I10" s="55"/>
      <c r="J10" s="56"/>
      <c r="K10" s="56"/>
      <c r="L10" s="57"/>
    </row>
    <row r="11" ht="25" customHeight="1" spans="1:12">
      <c r="A11" s="7"/>
      <c r="B11" s="39"/>
      <c r="C11" s="40"/>
      <c r="D11" s="41"/>
      <c r="E11" s="35" t="s">
        <v>40</v>
      </c>
      <c r="F11" s="42">
        <v>39</v>
      </c>
      <c r="G11" s="43">
        <f t="shared" si="0"/>
        <v>1.95</v>
      </c>
      <c r="H11" s="43">
        <f t="shared" si="1"/>
        <v>40.95</v>
      </c>
      <c r="I11" s="55"/>
      <c r="J11" s="56"/>
      <c r="K11" s="56"/>
      <c r="L11" s="57"/>
    </row>
    <row r="12" ht="27" spans="1:12">
      <c r="A12" s="38" t="s">
        <v>29</v>
      </c>
      <c r="B12" s="44" t="s">
        <v>41</v>
      </c>
      <c r="C12" s="40" t="s">
        <v>31</v>
      </c>
      <c r="D12" s="41" t="s">
        <v>32</v>
      </c>
      <c r="E12" s="35"/>
      <c r="F12" s="42">
        <f>SUM(F8:F11)</f>
        <v>221</v>
      </c>
      <c r="G12" s="43">
        <f t="shared" si="0"/>
        <v>11.05</v>
      </c>
      <c r="H12" s="43">
        <f t="shared" si="1"/>
        <v>232.05</v>
      </c>
      <c r="I12" s="55"/>
      <c r="J12" s="56"/>
      <c r="K12" s="56"/>
      <c r="L12" s="57"/>
    </row>
    <row r="13" ht="27" spans="1:18">
      <c r="A13" s="7" t="s">
        <v>29</v>
      </c>
      <c r="B13" s="44" t="s">
        <v>41</v>
      </c>
      <c r="C13" s="40" t="s">
        <v>31</v>
      </c>
      <c r="D13" s="41" t="s">
        <v>32</v>
      </c>
      <c r="E13" s="35"/>
      <c r="F13" s="42">
        <v>221</v>
      </c>
      <c r="G13" s="43">
        <f t="shared" si="0"/>
        <v>11.05</v>
      </c>
      <c r="H13" s="43">
        <f t="shared" si="1"/>
        <v>232.05</v>
      </c>
      <c r="I13" s="55"/>
      <c r="J13" s="56"/>
      <c r="K13" s="56"/>
      <c r="L13" s="57"/>
      <c r="R13" t="s">
        <v>42</v>
      </c>
    </row>
    <row r="14" ht="27" spans="1:12">
      <c r="A14" s="7" t="s">
        <v>29</v>
      </c>
      <c r="B14" s="44" t="s">
        <v>41</v>
      </c>
      <c r="C14" s="40" t="s">
        <v>31</v>
      </c>
      <c r="D14" s="41" t="s">
        <v>32</v>
      </c>
      <c r="E14" s="35"/>
      <c r="F14" s="42">
        <v>221</v>
      </c>
      <c r="G14" s="43">
        <f t="shared" si="0"/>
        <v>11.05</v>
      </c>
      <c r="H14" s="43">
        <f t="shared" si="1"/>
        <v>232.05</v>
      </c>
      <c r="I14" s="55"/>
      <c r="J14" s="56"/>
      <c r="K14" s="56"/>
      <c r="L14" s="57"/>
    </row>
    <row r="15" spans="1:12">
      <c r="A15" s="38" t="s">
        <v>29</v>
      </c>
      <c r="B15" s="39" t="s">
        <v>30</v>
      </c>
      <c r="C15" s="40" t="s">
        <v>43</v>
      </c>
      <c r="D15" s="41" t="s">
        <v>32</v>
      </c>
      <c r="E15" s="35" t="s">
        <v>33</v>
      </c>
      <c r="F15" s="42">
        <v>73</v>
      </c>
      <c r="G15" s="43">
        <f t="shared" si="0"/>
        <v>3.65</v>
      </c>
      <c r="H15" s="43">
        <f t="shared" si="1"/>
        <v>76.65</v>
      </c>
      <c r="I15" s="55"/>
      <c r="J15" s="56"/>
      <c r="K15" s="56"/>
      <c r="L15" s="57"/>
    </row>
    <row r="16" spans="1:12">
      <c r="A16" s="7"/>
      <c r="B16" s="39"/>
      <c r="C16" s="40"/>
      <c r="D16" s="41"/>
      <c r="E16" s="35" t="s">
        <v>38</v>
      </c>
      <c r="F16" s="42">
        <v>61</v>
      </c>
      <c r="G16" s="43">
        <f t="shared" si="0"/>
        <v>3.05</v>
      </c>
      <c r="H16" s="43">
        <f t="shared" si="1"/>
        <v>64.05</v>
      </c>
      <c r="I16" s="55"/>
      <c r="J16" s="56"/>
      <c r="K16" s="56"/>
      <c r="L16" s="57"/>
    </row>
    <row r="17" spans="1:12">
      <c r="A17" s="7"/>
      <c r="B17" s="39"/>
      <c r="C17" s="40"/>
      <c r="D17" s="41"/>
      <c r="E17" s="35" t="s">
        <v>39</v>
      </c>
      <c r="F17" s="42">
        <v>48</v>
      </c>
      <c r="G17" s="43">
        <f t="shared" si="0"/>
        <v>2.4</v>
      </c>
      <c r="H17" s="43">
        <f t="shared" si="1"/>
        <v>50.4</v>
      </c>
      <c r="I17" s="55"/>
      <c r="J17" s="56"/>
      <c r="K17" s="56"/>
      <c r="L17" s="57"/>
    </row>
    <row r="18" ht="21" customHeight="1" spans="1:12">
      <c r="A18" s="7"/>
      <c r="B18" s="39"/>
      <c r="C18" s="40"/>
      <c r="D18" s="41"/>
      <c r="E18" s="35" t="s">
        <v>40</v>
      </c>
      <c r="F18" s="42">
        <v>39</v>
      </c>
      <c r="G18" s="43">
        <f t="shared" si="0"/>
        <v>1.95</v>
      </c>
      <c r="H18" s="43">
        <f t="shared" si="1"/>
        <v>40.95</v>
      </c>
      <c r="I18" s="55"/>
      <c r="J18" s="56"/>
      <c r="K18" s="56"/>
      <c r="L18" s="57"/>
    </row>
    <row r="19" ht="27" spans="1:12">
      <c r="A19" s="7" t="s">
        <v>29</v>
      </c>
      <c r="B19" s="44" t="s">
        <v>41</v>
      </c>
      <c r="C19" s="40" t="s">
        <v>43</v>
      </c>
      <c r="D19" s="41" t="s">
        <v>32</v>
      </c>
      <c r="E19" s="35"/>
      <c r="F19" s="42">
        <f>SUM(F15:F18)</f>
        <v>221</v>
      </c>
      <c r="G19" s="43">
        <f t="shared" si="0"/>
        <v>11.05</v>
      </c>
      <c r="H19" s="43">
        <f t="shared" si="1"/>
        <v>232.05</v>
      </c>
      <c r="I19" s="55"/>
      <c r="J19" s="56"/>
      <c r="K19" s="56"/>
      <c r="L19" s="57"/>
    </row>
    <row r="20" ht="27" spans="1:12">
      <c r="A20" s="7" t="s">
        <v>29</v>
      </c>
      <c r="B20" s="44" t="s">
        <v>41</v>
      </c>
      <c r="C20" s="40" t="s">
        <v>43</v>
      </c>
      <c r="D20" s="41" t="s">
        <v>32</v>
      </c>
      <c r="E20" s="35"/>
      <c r="F20" s="42">
        <v>221</v>
      </c>
      <c r="G20" s="43">
        <f t="shared" si="0"/>
        <v>11.05</v>
      </c>
      <c r="H20" s="43">
        <f t="shared" si="1"/>
        <v>232.05</v>
      </c>
      <c r="I20" s="55"/>
      <c r="J20" s="56"/>
      <c r="K20" s="56"/>
      <c r="L20" s="57"/>
    </row>
    <row r="21" ht="48" customHeight="1" spans="1:12">
      <c r="A21" s="7" t="s">
        <v>29</v>
      </c>
      <c r="B21" s="44" t="s">
        <v>41</v>
      </c>
      <c r="C21" s="40" t="s">
        <v>43</v>
      </c>
      <c r="D21" s="41" t="s">
        <v>32</v>
      </c>
      <c r="E21" s="35"/>
      <c r="F21" s="42">
        <v>221</v>
      </c>
      <c r="G21" s="43">
        <f t="shared" si="0"/>
        <v>11.05</v>
      </c>
      <c r="H21" s="43">
        <f t="shared" si="1"/>
        <v>232.05</v>
      </c>
      <c r="I21" s="55"/>
      <c r="J21" s="56"/>
      <c r="K21" s="56"/>
      <c r="L21" s="57"/>
    </row>
    <row r="22" spans="1:12">
      <c r="A22" s="38" t="s">
        <v>29</v>
      </c>
      <c r="B22" s="39" t="s">
        <v>44</v>
      </c>
      <c r="C22" s="40" t="s">
        <v>45</v>
      </c>
      <c r="D22" s="41" t="s">
        <v>32</v>
      </c>
      <c r="E22" s="35" t="s">
        <v>33</v>
      </c>
      <c r="F22" s="42">
        <v>148</v>
      </c>
      <c r="G22" s="43">
        <f t="shared" si="0"/>
        <v>7.4</v>
      </c>
      <c r="H22" s="43">
        <f t="shared" si="1"/>
        <v>155.4</v>
      </c>
      <c r="I22" s="55"/>
      <c r="J22" s="56"/>
      <c r="K22" s="56"/>
      <c r="L22" s="57"/>
    </row>
    <row r="23" spans="1:12">
      <c r="A23" s="7"/>
      <c r="B23" s="39"/>
      <c r="C23" s="40"/>
      <c r="D23" s="41"/>
      <c r="E23" s="35" t="s">
        <v>38</v>
      </c>
      <c r="F23" s="42">
        <v>123</v>
      </c>
      <c r="G23" s="43">
        <f t="shared" si="0"/>
        <v>6.15</v>
      </c>
      <c r="H23" s="43">
        <f t="shared" si="1"/>
        <v>129.15</v>
      </c>
      <c r="I23" s="55"/>
      <c r="J23" s="56"/>
      <c r="K23" s="56"/>
      <c r="L23" s="57"/>
    </row>
    <row r="24" spans="1:12">
      <c r="A24" s="7"/>
      <c r="B24" s="39"/>
      <c r="C24" s="40"/>
      <c r="D24" s="41"/>
      <c r="E24" s="35" t="s">
        <v>39</v>
      </c>
      <c r="F24" s="42">
        <v>99</v>
      </c>
      <c r="G24" s="43">
        <f t="shared" si="0"/>
        <v>4.95</v>
      </c>
      <c r="H24" s="43">
        <f t="shared" si="1"/>
        <v>103.95</v>
      </c>
      <c r="I24" s="55"/>
      <c r="J24" s="56"/>
      <c r="K24" s="56"/>
      <c r="L24" s="57"/>
    </row>
    <row r="25" ht="33" customHeight="1" spans="1:12">
      <c r="A25" s="7"/>
      <c r="B25" s="39"/>
      <c r="C25" s="40"/>
      <c r="D25" s="41"/>
      <c r="E25" s="35" t="s">
        <v>40</v>
      </c>
      <c r="F25" s="42">
        <v>79</v>
      </c>
      <c r="G25" s="43">
        <f t="shared" si="0"/>
        <v>3.95</v>
      </c>
      <c r="H25" s="43">
        <f t="shared" si="1"/>
        <v>82.95</v>
      </c>
      <c r="I25" s="55"/>
      <c r="J25" s="56"/>
      <c r="K25" s="56"/>
      <c r="L25" s="57"/>
    </row>
    <row r="26" ht="42" customHeight="1" spans="1:12">
      <c r="A26" s="45" t="s">
        <v>29</v>
      </c>
      <c r="B26" s="46" t="s">
        <v>46</v>
      </c>
      <c r="C26" s="47" t="s">
        <v>47</v>
      </c>
      <c r="D26" s="48" t="s">
        <v>32</v>
      </c>
      <c r="E26" s="49"/>
      <c r="F26" s="50">
        <f>SUM(F22:F25)</f>
        <v>449</v>
      </c>
      <c r="G26" s="51">
        <f>(F26*0.05)</f>
        <v>22.45</v>
      </c>
      <c r="H26" s="36">
        <f>(F26+G26)</f>
        <v>471.45</v>
      </c>
      <c r="I26" s="55"/>
      <c r="J26" s="56"/>
      <c r="K26" s="56"/>
      <c r="L26" s="57"/>
    </row>
    <row r="27" ht="42" customHeight="1" spans="1:12">
      <c r="A27" s="38" t="s">
        <v>29</v>
      </c>
      <c r="B27" s="44" t="s">
        <v>48</v>
      </c>
      <c r="C27" s="40" t="s">
        <v>47</v>
      </c>
      <c r="D27" s="41" t="s">
        <v>32</v>
      </c>
      <c r="E27" s="35"/>
      <c r="F27" s="42">
        <v>449</v>
      </c>
      <c r="G27" s="43">
        <f>F27*0.05</f>
        <v>22.45</v>
      </c>
      <c r="H27" s="43">
        <f>SUM(F27:G27)</f>
        <v>471.45</v>
      </c>
      <c r="I27" s="55"/>
      <c r="J27" s="56"/>
      <c r="K27" s="56"/>
      <c r="L27" s="57"/>
    </row>
    <row r="28" spans="1:12">
      <c r="A28" s="42" t="s">
        <v>49</v>
      </c>
      <c r="B28" s="7"/>
      <c r="C28" s="40"/>
      <c r="D28" s="42"/>
      <c r="E28" s="35"/>
      <c r="F28" s="42">
        <f>SUM(F8:F26)</f>
        <v>2666</v>
      </c>
      <c r="G28" s="43">
        <f>F28*0.05</f>
        <v>133.3</v>
      </c>
      <c r="H28" s="43">
        <f>SUM(F28:G28)</f>
        <v>2799.3</v>
      </c>
      <c r="I28" s="58"/>
      <c r="J28" s="58"/>
      <c r="K28" s="58"/>
      <c r="L28" s="59"/>
    </row>
  </sheetData>
  <mergeCells count="20">
    <mergeCell ref="A1:L1"/>
    <mergeCell ref="A2:L2"/>
    <mergeCell ref="E3:F3"/>
    <mergeCell ref="E4:F4"/>
    <mergeCell ref="A8:A11"/>
    <mergeCell ref="A15:A18"/>
    <mergeCell ref="A22:A25"/>
    <mergeCell ref="B8:B11"/>
    <mergeCell ref="B15:B18"/>
    <mergeCell ref="B22:B25"/>
    <mergeCell ref="C8:C11"/>
    <mergeCell ref="C15:C18"/>
    <mergeCell ref="C22:C25"/>
    <mergeCell ref="D8:D11"/>
    <mergeCell ref="D15:D18"/>
    <mergeCell ref="D22:D25"/>
    <mergeCell ref="I8:I27"/>
    <mergeCell ref="J8:J27"/>
    <mergeCell ref="K8:K27"/>
    <mergeCell ref="L8:L27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opLeftCell="A5" workbookViewId="0">
      <selection activeCell="F21" sqref="F21"/>
    </sheetView>
  </sheetViews>
  <sheetFormatPr defaultColWidth="9" defaultRowHeight="13.5" outlineLevelCol="2"/>
  <cols>
    <col min="1" max="1" width="27" customWidth="1"/>
    <col min="2" max="2" width="24.75" customWidth="1"/>
    <col min="3" max="3" width="34.625" customWidth="1"/>
  </cols>
  <sheetData>
    <row r="1" ht="75.75" spans="1:3">
      <c r="A1" s="1"/>
      <c r="B1" s="2"/>
      <c r="C1" s="3"/>
    </row>
    <row r="2" ht="36" customHeight="1" spans="1:3">
      <c r="A2" s="4" t="s">
        <v>50</v>
      </c>
      <c r="B2" s="5"/>
      <c r="C2" s="6"/>
    </row>
    <row r="3" ht="14.25" spans="1:3">
      <c r="A3" s="4" t="s">
        <v>51</v>
      </c>
      <c r="B3" s="7" t="s">
        <v>52</v>
      </c>
      <c r="C3" s="8"/>
    </row>
    <row r="4" ht="24.75" spans="1:3">
      <c r="A4" s="4" t="s">
        <v>53</v>
      </c>
      <c r="B4" s="9" t="s">
        <v>54</v>
      </c>
      <c r="C4" s="8"/>
    </row>
    <row r="5" ht="68.25" spans="1:3">
      <c r="A5" s="4" t="s">
        <v>55</v>
      </c>
      <c r="B5" s="10" t="s">
        <v>56</v>
      </c>
      <c r="C5" s="11" t="s">
        <v>57</v>
      </c>
    </row>
    <row r="6" ht="14.25" spans="1:3">
      <c r="A6" s="4" t="s">
        <v>58</v>
      </c>
      <c r="B6" s="12" t="s">
        <v>59</v>
      </c>
      <c r="C6" s="13" t="s">
        <v>34</v>
      </c>
    </row>
    <row r="7" ht="124" customHeight="1" spans="1:3">
      <c r="A7" s="4" t="s">
        <v>60</v>
      </c>
      <c r="B7" s="14"/>
      <c r="C7" s="15"/>
    </row>
    <row r="8" ht="14.25" spans="1:3">
      <c r="A8" s="4" t="s">
        <v>61</v>
      </c>
      <c r="B8" s="4" t="s">
        <v>37</v>
      </c>
      <c r="C8" s="16" t="s">
        <v>62</v>
      </c>
    </row>
    <row r="9" ht="14.25" spans="1:3">
      <c r="A9" s="4" t="s">
        <v>63</v>
      </c>
      <c r="B9" s="4" t="s">
        <v>64</v>
      </c>
      <c r="C9" s="17" t="s">
        <v>65</v>
      </c>
    </row>
    <row r="10" ht="14.25" spans="1:3">
      <c r="A10" s="4" t="s">
        <v>66</v>
      </c>
      <c r="B10" s="4" t="s">
        <v>67</v>
      </c>
      <c r="C10" s="17"/>
    </row>
    <row r="11" ht="14.25" spans="1:3">
      <c r="A11" s="4" t="s">
        <v>68</v>
      </c>
      <c r="B11" s="4"/>
      <c r="C11" s="18"/>
    </row>
    <row r="13" spans="1:2">
      <c r="A13" s="60" t="s">
        <v>69</v>
      </c>
      <c r="B13" s="60" t="s">
        <v>69</v>
      </c>
    </row>
    <row r="14" spans="1:2">
      <c r="A14" s="60" t="s">
        <v>70</v>
      </c>
      <c r="B14" s="60" t="s">
        <v>70</v>
      </c>
    </row>
    <row r="15" spans="1:2">
      <c r="A15" s="60" t="s">
        <v>71</v>
      </c>
      <c r="B15" s="60" t="s">
        <v>71</v>
      </c>
    </row>
    <row r="16" spans="1:2">
      <c r="A16" s="60" t="s">
        <v>72</v>
      </c>
      <c r="B16" s="60" t="s">
        <v>72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2024-04-14T10:22:05Z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5221870859CF47AABDB308249B880CFB_12</vt:lpwstr>
  </property>
</Properties>
</file>