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40123" sheetId="7" r:id="rId1"/>
  </sheets>
  <externalReferences>
    <externalReference r:id="rId2"/>
  </externalReferences>
  <definedNames>
    <definedName name="_xlnm._FilterDatabase" localSheetId="0" hidden="1">S24040123!$H$8:$H$25</definedName>
    <definedName name="Ext">[1]LUT!$G$2</definedName>
    <definedName name="Gender">[1]LUT!$I$1:$BI$1</definedName>
    <definedName name="_xlnm.Print_Area" localSheetId="0">S24040123!$A$1:$M$25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<sst xmlns="http://schemas.openxmlformats.org/spreadsheetml/2006/main" count="58" uniqueCount="46">
  <si>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</si>
  <si>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</si>
  <si>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</si>
  <si>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</si>
  <si>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ST:773280662963003/ST:773280663032465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</si>
  <si>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</si>
  <si>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</si>
  <si>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</si>
  <si>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</si>
  <si>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</si>
  <si>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</si>
  <si>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</si>
  <si>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</si>
  <si>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</si>
  <si>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</si>
  <si>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</si>
  <si>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</si>
  <si>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</si>
  <si>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</si>
  <si>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</si>
  <si>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</si>
  <si>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</si>
  <si>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</si>
  <si>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</si>
  <si>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</si>
  <si>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</si>
  <si>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</si>
  <si>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</si>
  <si>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</si>
  <si>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</si>
  <si>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S24040123</t>
  </si>
  <si>
    <t>P24040172</t>
  </si>
  <si>
    <t>A2125AX</t>
  </si>
  <si>
    <t>黑色</t>
  </si>
  <si>
    <t>S</t>
  </si>
  <si>
    <t>2-1</t>
  </si>
  <si>
    <t>46.5*41*21</t>
  </si>
  <si>
    <t>M</t>
  </si>
  <si>
    <t>L</t>
  </si>
  <si>
    <t>XL</t>
  </si>
  <si>
    <t>XXL</t>
  </si>
  <si>
    <t>3XL</t>
  </si>
  <si>
    <t>C4767AX</t>
  </si>
  <si>
    <t>银色</t>
  </si>
  <si>
    <t>2-2</t>
  </si>
  <si>
    <t>41.5*31*19.5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</si>
</sst>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20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0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0" fillId="0" borderId="0"/>
    <xf numFmtId="0" fontId="39" fillId="0" borderId="0"/>
    <xf numFmtId="0" fontId="10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52" applyFont="1" applyFill="1" applyBorder="1" applyAlignment="1">
      <alignment horizontal="center" vertical="center" wrapText="1"/>
    </xf>
    <xf numFmtId="178" fontId="8" fillId="0" borderId="3" xfId="52" applyNumberFormat="1" applyFont="1" applyFill="1" applyBorder="1" applyAlignment="1">
      <alignment horizontal="center" vertical="center" wrapText="1"/>
    </xf>
    <xf numFmtId="176" fontId="8" fillId="0" borderId="3" xfId="52" applyNumberFormat="1" applyFont="1" applyFill="1" applyBorder="1" applyAlignment="1">
      <alignment horizontal="center" vertical="center" wrapText="1"/>
    </xf>
    <xf numFmtId="15" fontId="8" fillId="0" borderId="3" xfId="52" applyNumberFormat="1" applyFont="1" applyFill="1" applyBorder="1" applyAlignment="1">
      <alignment horizontal="center" vertical="center" wrapText="1"/>
    </xf>
    <xf numFmtId="49" fontId="8" fillId="0" borderId="3" xfId="52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52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5" xfId="52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6" xfId="52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77" fontId="8" fillId="0" borderId="3" xfId="52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8" fillId="0" borderId="3" xfId="52" applyNumberFormat="1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49" fontId="18" fillId="0" borderId="4" xfId="52" applyNumberFormat="1" applyFont="1" applyFill="1" applyBorder="1" applyAlignment="1">
      <alignment horizontal="center" vertical="center" wrapText="1"/>
    </xf>
    <xf numFmtId="177" fontId="10" fillId="0" borderId="4" xfId="52" applyNumberFormat="1" applyFont="1" applyFill="1" applyBorder="1" applyAlignment="1">
      <alignment horizontal="center" vertical="center" wrapText="1"/>
    </xf>
    <xf numFmtId="49" fontId="18" fillId="0" borderId="5" xfId="52" applyNumberFormat="1" applyFont="1" applyFill="1" applyBorder="1" applyAlignment="1">
      <alignment horizontal="center" vertical="center" wrapText="1"/>
    </xf>
    <xf numFmtId="177" fontId="10" fillId="0" borderId="5" xfId="5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8" fillId="0" borderId="6" xfId="52" applyNumberFormat="1" applyFont="1" applyFill="1" applyBorder="1" applyAlignment="1">
      <alignment horizontal="center" vertical="center" wrapText="1"/>
    </xf>
    <xf numFmtId="177" fontId="10" fillId="0" borderId="6" xfId="52" applyNumberFormat="1" applyFont="1" applyFill="1" applyBorder="1" applyAlignment="1">
      <alignment horizontal="center" vertical="center" wrapText="1"/>
    </xf>
    <xf numFmtId="177" fontId="13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6350</xdr:rowOff>
    </xdr:from>
    <xdr:to>
      <xdr:col>1</xdr:col>
      <xdr:colOff>878468</xdr:colOff>
      <xdr:row>3</xdr:row>
      <xdr:rowOff>53975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350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1510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94615</xdr:colOff>
      <xdr:row>0</xdr:row>
      <xdr:rowOff>38100</xdr:rowOff>
    </xdr:from>
    <xdr:to>
      <xdr:col>11</xdr:col>
      <xdr:colOff>880745</xdr:colOff>
      <xdr:row>3</xdr:row>
      <xdr:rowOff>217805</xdr:rowOff>
    </xdr:to>
    <xdr:pic>
      <xdr:nvPicPr>
        <xdr:cNvPr id="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632190" y="38100"/>
          <a:ext cx="1312545" cy="10464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view="pageBreakPreview" zoomScaleNormal="100" workbookViewId="0">
      <selection activeCell="H19" sqref="H19:H23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6" t="s">
        <v>2</v>
      </c>
      <c r="E3" s="7">
        <v>45397</v>
      </c>
      <c r="F3" s="7"/>
      <c r="G3" s="8"/>
      <c r="H3"/>
      <c r="I3"/>
    </row>
    <row r="4" ht="19.5" customHeight="1" spans="4:9">
      <c r="D4" s="6" t="s">
        <v>3</v>
      </c>
      <c r="E4" s="9" t="s">
        <v>4</v>
      </c>
      <c r="F4" s="10"/>
      <c r="I4" s="37"/>
    </row>
    <row r="5" hidden="1" spans="2:2">
      <c r="B5" s="11"/>
    </row>
    <row r="6" s="1" customFormat="1" ht="38.25" spans="1:13">
      <c r="A6" s="12" t="s">
        <v>5</v>
      </c>
      <c r="B6" s="13" t="s">
        <v>6</v>
      </c>
      <c r="C6" s="13" t="s">
        <v>7</v>
      </c>
      <c r="D6" s="14" t="s">
        <v>8</v>
      </c>
      <c r="E6" s="14" t="s">
        <v>9</v>
      </c>
      <c r="F6" s="15" t="s">
        <v>10</v>
      </c>
      <c r="G6" s="15" t="s">
        <v>11</v>
      </c>
      <c r="H6" s="15" t="s">
        <v>12</v>
      </c>
      <c r="I6" s="17" t="s">
        <v>13</v>
      </c>
      <c r="J6" s="38" t="s">
        <v>14</v>
      </c>
      <c r="K6" s="38" t="s">
        <v>15</v>
      </c>
      <c r="L6" s="13" t="s">
        <v>16</v>
      </c>
      <c r="M6" s="39" t="s">
        <v>17</v>
      </c>
    </row>
    <row r="7" s="1" customFormat="1" ht="32.25" customHeight="1" spans="1:13">
      <c r="A7" s="12" t="s">
        <v>18</v>
      </c>
      <c r="B7" s="13" t="s">
        <v>19</v>
      </c>
      <c r="C7" s="16" t="s">
        <v>20</v>
      </c>
      <c r="D7" s="17" t="s">
        <v>21</v>
      </c>
      <c r="E7" s="17" t="s">
        <v>22</v>
      </c>
      <c r="F7" s="15" t="s">
        <v>23</v>
      </c>
      <c r="G7" s="15" t="s">
        <v>24</v>
      </c>
      <c r="H7" s="15" t="s">
        <v>25</v>
      </c>
      <c r="I7" s="17" t="s">
        <v>26</v>
      </c>
      <c r="J7" s="38" t="s">
        <v>27</v>
      </c>
      <c r="K7" s="38" t="s">
        <v>28</v>
      </c>
      <c r="L7" s="13" t="s">
        <v>29</v>
      </c>
      <c r="M7" s="40"/>
    </row>
    <row r="8" s="1" customFormat="1" ht="15" customHeight="1" spans="1:13">
      <c r="A8" s="18" t="s">
        <v>30</v>
      </c>
      <c r="B8" s="19" t="s">
        <v>31</v>
      </c>
      <c r="C8" s="20" t="s">
        <v>32</v>
      </c>
      <c r="D8" s="21" t="s">
        <v>33</v>
      </c>
      <c r="E8" s="22" t="s">
        <v>34</v>
      </c>
      <c r="F8" s="23">
        <v>1992</v>
      </c>
      <c r="G8" s="24">
        <f t="shared" ref="G8:G23" si="0">H8-F8</f>
        <v>108</v>
      </c>
      <c r="H8" s="25">
        <v>2100</v>
      </c>
      <c r="I8" s="41" t="s">
        <v>35</v>
      </c>
      <c r="J8" s="42">
        <v>22.1</v>
      </c>
      <c r="K8" s="42">
        <v>23</v>
      </c>
      <c r="L8" s="43" t="s">
        <v>36</v>
      </c>
      <c r="M8" s="44"/>
    </row>
    <row r="9" s="1" customFormat="1" ht="15" customHeight="1" spans="1:13">
      <c r="A9" s="26"/>
      <c r="B9" s="27"/>
      <c r="C9" s="20"/>
      <c r="D9" s="21"/>
      <c r="E9" s="22" t="s">
        <v>37</v>
      </c>
      <c r="F9" s="23">
        <v>3225</v>
      </c>
      <c r="G9" s="24">
        <f t="shared" si="0"/>
        <v>175</v>
      </c>
      <c r="H9" s="25">
        <v>3400</v>
      </c>
      <c r="I9" s="41"/>
      <c r="J9" s="42"/>
      <c r="K9" s="42"/>
      <c r="L9" s="43"/>
      <c r="M9" s="44"/>
    </row>
    <row r="10" s="1" customFormat="1" ht="15" customHeight="1" spans="1:13">
      <c r="A10" s="26"/>
      <c r="B10" s="27"/>
      <c r="C10" s="20"/>
      <c r="D10" s="21"/>
      <c r="E10" s="22" t="s">
        <v>38</v>
      </c>
      <c r="F10" s="23">
        <v>3223</v>
      </c>
      <c r="G10" s="24">
        <f t="shared" si="0"/>
        <v>177</v>
      </c>
      <c r="H10" s="25">
        <v>3400</v>
      </c>
      <c r="I10" s="41"/>
      <c r="J10" s="42"/>
      <c r="K10" s="42"/>
      <c r="L10" s="43"/>
      <c r="M10" s="44"/>
    </row>
    <row r="11" s="1" customFormat="1" ht="15" customHeight="1" spans="1:13">
      <c r="A11" s="26"/>
      <c r="B11" s="27"/>
      <c r="C11" s="20"/>
      <c r="D11" s="21"/>
      <c r="E11" s="22" t="s">
        <v>39</v>
      </c>
      <c r="F11" s="23">
        <v>2518</v>
      </c>
      <c r="G11" s="24">
        <f t="shared" si="0"/>
        <v>132</v>
      </c>
      <c r="H11" s="25">
        <v>2650</v>
      </c>
      <c r="I11" s="41"/>
      <c r="J11" s="42"/>
      <c r="K11" s="42"/>
      <c r="L11" s="43"/>
      <c r="M11" s="44"/>
    </row>
    <row r="12" s="1" customFormat="1" ht="15" customHeight="1" spans="1:13">
      <c r="A12" s="26"/>
      <c r="B12" s="27"/>
      <c r="C12" s="20"/>
      <c r="D12" s="21"/>
      <c r="E12" s="24" t="s">
        <v>40</v>
      </c>
      <c r="F12" s="23">
        <v>1248</v>
      </c>
      <c r="G12" s="24">
        <f t="shared" si="0"/>
        <v>102</v>
      </c>
      <c r="H12" s="25">
        <v>1350</v>
      </c>
      <c r="I12" s="41"/>
      <c r="J12" s="42"/>
      <c r="K12" s="42"/>
      <c r="L12" s="43"/>
      <c r="M12" s="44"/>
    </row>
    <row r="13" s="1" customFormat="1" ht="15" customHeight="1" spans="1:13">
      <c r="A13" s="26"/>
      <c r="B13" s="27"/>
      <c r="C13" s="20"/>
      <c r="D13" s="21"/>
      <c r="E13" s="24" t="s">
        <v>41</v>
      </c>
      <c r="F13" s="23">
        <v>44</v>
      </c>
      <c r="G13" s="24">
        <f t="shared" si="0"/>
        <v>56</v>
      </c>
      <c r="H13" s="25">
        <v>100</v>
      </c>
      <c r="I13" s="41"/>
      <c r="J13" s="42"/>
      <c r="K13" s="42"/>
      <c r="L13" s="43"/>
      <c r="M13" s="44"/>
    </row>
    <row r="14" s="1" customFormat="1" ht="15" customHeight="1" spans="1:13">
      <c r="A14" s="26"/>
      <c r="B14" s="27"/>
      <c r="C14" s="20" t="s">
        <v>42</v>
      </c>
      <c r="D14" s="21" t="s">
        <v>43</v>
      </c>
      <c r="E14" s="22" t="s">
        <v>34</v>
      </c>
      <c r="F14" s="23">
        <v>435</v>
      </c>
      <c r="G14" s="24">
        <f t="shared" si="0"/>
        <v>165</v>
      </c>
      <c r="H14" s="25">
        <v>600</v>
      </c>
      <c r="I14" s="45" t="s">
        <v>44</v>
      </c>
      <c r="J14" s="46">
        <v>14.4</v>
      </c>
      <c r="K14" s="46">
        <v>15</v>
      </c>
      <c r="L14" s="19" t="s">
        <v>45</v>
      </c>
      <c r="M14" s="44"/>
    </row>
    <row r="15" s="1" customFormat="1" ht="15" customHeight="1" spans="1:13">
      <c r="A15" s="26"/>
      <c r="B15" s="27"/>
      <c r="C15" s="20"/>
      <c r="D15" s="21"/>
      <c r="E15" s="22" t="s">
        <v>37</v>
      </c>
      <c r="F15" s="23">
        <v>889</v>
      </c>
      <c r="G15" s="24">
        <f t="shared" si="0"/>
        <v>111</v>
      </c>
      <c r="H15" s="25">
        <v>1000</v>
      </c>
      <c r="I15" s="47"/>
      <c r="J15" s="48"/>
      <c r="K15" s="48"/>
      <c r="L15" s="27"/>
      <c r="M15" s="44"/>
    </row>
    <row r="16" s="1" customFormat="1" ht="15" customHeight="1" spans="1:13">
      <c r="A16" s="26"/>
      <c r="B16" s="27"/>
      <c r="C16" s="20"/>
      <c r="D16" s="21"/>
      <c r="E16" s="22" t="s">
        <v>38</v>
      </c>
      <c r="F16" s="23">
        <v>879</v>
      </c>
      <c r="G16" s="24">
        <f t="shared" si="0"/>
        <v>121</v>
      </c>
      <c r="H16" s="25">
        <v>1000</v>
      </c>
      <c r="I16" s="47"/>
      <c r="J16" s="48"/>
      <c r="K16" s="48"/>
      <c r="L16" s="27"/>
      <c r="M16" s="44"/>
    </row>
    <row r="17" s="1" customFormat="1" ht="15" customHeight="1" spans="1:13">
      <c r="A17" s="26"/>
      <c r="B17" s="27"/>
      <c r="C17" s="20"/>
      <c r="D17" s="21"/>
      <c r="E17" s="22" t="s">
        <v>39</v>
      </c>
      <c r="F17" s="23">
        <v>879</v>
      </c>
      <c r="G17" s="24">
        <f t="shared" si="0"/>
        <v>121</v>
      </c>
      <c r="H17" s="25">
        <v>1000</v>
      </c>
      <c r="I17" s="47"/>
      <c r="J17" s="48"/>
      <c r="K17" s="48"/>
      <c r="L17" s="27"/>
      <c r="M17" s="44"/>
    </row>
    <row r="18" s="1" customFormat="1" ht="15" customHeight="1" spans="1:14">
      <c r="A18" s="26"/>
      <c r="B18" s="27"/>
      <c r="C18" s="20"/>
      <c r="D18" s="21"/>
      <c r="E18" s="22" t="s">
        <v>40</v>
      </c>
      <c r="F18" s="25">
        <v>137</v>
      </c>
      <c r="G18" s="24">
        <f t="shared" si="0"/>
        <v>13</v>
      </c>
      <c r="H18" s="25">
        <v>150</v>
      </c>
      <c r="I18" s="47"/>
      <c r="J18" s="48"/>
      <c r="K18" s="48"/>
      <c r="L18" s="27"/>
      <c r="M18" s="44"/>
      <c r="N18" s="49"/>
    </row>
    <row r="19" s="1" customFormat="1" ht="15" customHeight="1" spans="1:14">
      <c r="A19" s="26"/>
      <c r="B19" s="27"/>
      <c r="C19" s="18" t="s">
        <v>42</v>
      </c>
      <c r="D19" s="28" t="s">
        <v>33</v>
      </c>
      <c r="E19" s="22" t="s">
        <v>34</v>
      </c>
      <c r="F19" s="25">
        <v>398</v>
      </c>
      <c r="G19" s="24">
        <f t="shared" si="0"/>
        <v>52</v>
      </c>
      <c r="H19" s="25">
        <v>450</v>
      </c>
      <c r="I19" s="47"/>
      <c r="J19" s="48"/>
      <c r="K19" s="48"/>
      <c r="L19" s="27"/>
      <c r="M19" s="44"/>
      <c r="N19" s="49"/>
    </row>
    <row r="20" s="1" customFormat="1" ht="15" customHeight="1" spans="1:14">
      <c r="A20" s="26"/>
      <c r="B20" s="27"/>
      <c r="C20" s="26"/>
      <c r="D20" s="29"/>
      <c r="E20" s="22" t="s">
        <v>37</v>
      </c>
      <c r="F20" s="25">
        <v>804</v>
      </c>
      <c r="G20" s="24">
        <f t="shared" si="0"/>
        <v>46</v>
      </c>
      <c r="H20" s="25">
        <v>850</v>
      </c>
      <c r="I20" s="47"/>
      <c r="J20" s="48"/>
      <c r="K20" s="48"/>
      <c r="L20" s="27"/>
      <c r="M20" s="44"/>
      <c r="N20" s="49"/>
    </row>
    <row r="21" s="1" customFormat="1" ht="15" customHeight="1" spans="1:14">
      <c r="A21" s="26"/>
      <c r="B21" s="27"/>
      <c r="C21" s="26"/>
      <c r="D21" s="29"/>
      <c r="E21" s="22" t="s">
        <v>38</v>
      </c>
      <c r="F21" s="25">
        <v>798</v>
      </c>
      <c r="G21" s="24">
        <f t="shared" si="0"/>
        <v>52</v>
      </c>
      <c r="H21" s="25">
        <v>850</v>
      </c>
      <c r="I21" s="47"/>
      <c r="J21" s="48"/>
      <c r="K21" s="48"/>
      <c r="L21" s="27"/>
      <c r="M21" s="44"/>
      <c r="N21" s="49"/>
    </row>
    <row r="22" s="1" customFormat="1" ht="15" customHeight="1" spans="1:14">
      <c r="A22" s="26"/>
      <c r="B22" s="27"/>
      <c r="C22" s="26"/>
      <c r="D22" s="29"/>
      <c r="E22" s="22" t="s">
        <v>39</v>
      </c>
      <c r="F22" s="25">
        <v>798</v>
      </c>
      <c r="G22" s="24">
        <f t="shared" si="0"/>
        <v>52</v>
      </c>
      <c r="H22" s="25">
        <v>850</v>
      </c>
      <c r="I22" s="47"/>
      <c r="J22" s="48"/>
      <c r="K22" s="48"/>
      <c r="L22" s="27"/>
      <c r="M22" s="44"/>
      <c r="N22" s="49"/>
    </row>
    <row r="23" s="1" customFormat="1" ht="15" customHeight="1" spans="1:14">
      <c r="A23" s="30"/>
      <c r="B23" s="31"/>
      <c r="C23" s="30"/>
      <c r="D23" s="32"/>
      <c r="E23" s="22" t="s">
        <v>40</v>
      </c>
      <c r="F23" s="25">
        <v>170</v>
      </c>
      <c r="G23" s="24">
        <f t="shared" si="0"/>
        <v>30</v>
      </c>
      <c r="H23" s="25">
        <v>200</v>
      </c>
      <c r="I23" s="50"/>
      <c r="J23" s="51"/>
      <c r="K23" s="51"/>
      <c r="L23" s="31"/>
      <c r="M23" s="44"/>
      <c r="N23" s="49"/>
    </row>
    <row r="24" s="1" customFormat="1" ht="15" customHeight="1" spans="1:12">
      <c r="A24" s="33"/>
      <c r="B24" s="33"/>
      <c r="C24" s="33"/>
      <c r="D24" s="33"/>
      <c r="E24" s="33"/>
      <c r="F24" s="34"/>
      <c r="G24" s="34"/>
      <c r="H24" s="35"/>
      <c r="I24" s="17"/>
      <c r="J24" s="52"/>
      <c r="K24" s="52"/>
      <c r="L24" s="33"/>
    </row>
    <row r="25" s="1" customFormat="1" ht="20" customHeight="1" spans="1:12">
      <c r="A25" s="33"/>
      <c r="B25" s="33"/>
      <c r="C25" s="33"/>
      <c r="D25" s="33"/>
      <c r="E25" s="33"/>
      <c r="F25" s="34">
        <f>SUM(F8:F24)</f>
        <v>18437</v>
      </c>
      <c r="G25" s="34">
        <f>SUM(G8:G24)</f>
        <v>1513</v>
      </c>
      <c r="H25" s="35">
        <f>SUM(H8:H24)</f>
        <v>19950</v>
      </c>
      <c r="I25" s="17"/>
      <c r="J25" s="52"/>
      <c r="K25" s="52"/>
      <c r="L25" s="33"/>
    </row>
    <row r="26" spans="8:8">
      <c r="H26" s="36"/>
    </row>
    <row r="28" spans="7:7">
      <c r="G28"/>
    </row>
  </sheetData>
  <mergeCells count="20">
    <mergeCell ref="A1:L1"/>
    <mergeCell ref="A2:L2"/>
    <mergeCell ref="E3:F3"/>
    <mergeCell ref="A8:A23"/>
    <mergeCell ref="B8:B23"/>
    <mergeCell ref="C8:C13"/>
    <mergeCell ref="C14:C18"/>
    <mergeCell ref="C19:C23"/>
    <mergeCell ref="D8:D13"/>
    <mergeCell ref="D14:D18"/>
    <mergeCell ref="D19:D23"/>
    <mergeCell ref="I8:I13"/>
    <mergeCell ref="I14:I23"/>
    <mergeCell ref="J8:J13"/>
    <mergeCell ref="J14:J23"/>
    <mergeCell ref="K8:K13"/>
    <mergeCell ref="K14:K23"/>
    <mergeCell ref="L8:L13"/>
    <mergeCell ref="L14:L23"/>
    <mergeCell ref="M6:M7"/>
  </mergeCells>
  <pageMargins left="0.0784722222222222" right="0.0388888888888889" top="0.75" bottom="0.75" header="0.3" footer="0.3"/>
  <pageSetup paperSize="9" scale="9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S24040123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2024-04-15T03:28:12Z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