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G16" i="7"/>
  <c r="H16"/>
  <c r="G9"/>
  <c r="H9"/>
  <c r="G10"/>
  <c r="H10" s="1"/>
  <c r="G11"/>
  <c r="H11" s="1"/>
  <c r="G12"/>
  <c r="H12" s="1"/>
  <c r="G13"/>
  <c r="H13"/>
  <c r="G14"/>
  <c r="H14" s="1"/>
  <c r="G15"/>
  <c r="H15" s="1"/>
  <c r="H8"/>
  <c r="G8"/>
  <c r="F17"/>
</calcChain>
</file>

<file path=xl/sharedStrings.xml><?xml version="1.0" encoding="utf-8"?>
<sst xmlns="http://schemas.openxmlformats.org/spreadsheetml/2006/main" count="50" uniqueCount="34">
  <si>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</si>
  <si>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</si>
  <si>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</si>
  <si>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</si>
  <si>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</si>
  <si>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</si>
  <si>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</si>
  <si>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</si>
  <si>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</si>
  <si>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</si>
  <si>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</si>
  <si>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</si>
  <si>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</si>
  <si>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</si>
  <si>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</si>
  <si>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</si>
  <si>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</si>
  <si>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6" type="noConversion"/>
  </si>
  <si>
    <t xml:space="preserve">ARTICLE </t>
    <phoneticPr fontId="16" type="noConversion"/>
  </si>
  <si>
    <t>Colour</t>
    <phoneticPr fontId="16" type="noConversion"/>
  </si>
  <si>
    <t>产品规格</t>
    <phoneticPr fontId="16" type="noConversion"/>
  </si>
  <si>
    <t xml:space="preserve">ORDER NR </t>
    <phoneticPr fontId="16" type="noConversion"/>
  </si>
  <si>
    <t>订单号</t>
    <phoneticPr fontId="20" type="noConversion"/>
  </si>
  <si>
    <t>款号</t>
    <phoneticPr fontId="16" type="noConversion"/>
  </si>
  <si>
    <t>品名</t>
    <phoneticPr fontId="16" type="noConversion"/>
  </si>
  <si>
    <t>号型</t>
    <phoneticPr fontId="16" type="noConversion"/>
  </si>
  <si>
    <t>（Recall Packaging Delivery List）</t>
    <phoneticPr fontId="16" type="noConversion"/>
  </si>
  <si>
    <r>
      <rPr>
        <b/>
        <sz val="20"/>
        <color rgb="FF000000"/>
        <rFont val="宋体"/>
        <family val="3"/>
        <charset val="134"/>
      </rPr>
      <t xml:space="preserve">上 海 睿 皓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6" type="noConversion"/>
  </si>
  <si>
    <t xml:space="preserve">海宁迈高服饰有限公司   浙江省海宁市马桥街道经编一路29号                                                                                                                                                                                                                                   Marjorie 138 6750 2025                                                                                                              </t>
    <phoneticPr fontId="16" type="noConversion"/>
  </si>
  <si>
    <t>C9672AX</t>
  </si>
  <si>
    <t>BK27 - BLACK</t>
  </si>
  <si>
    <t>100*135</t>
    <phoneticPr fontId="16" type="noConversion"/>
  </si>
  <si>
    <t xml:space="preserve">P24040180//S24040128            </t>
    <phoneticPr fontId="16" type="noConversion"/>
  </si>
  <si>
    <t>SF 1521440161090</t>
    <phoneticPr fontId="16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</si>
</sst>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176" fontId="0" fillId="0" borderId="0">
      <alignment vertical="center"/>
    </xf>
    <xf numFmtId="176" fontId="10" fillId="0" borderId="0"/>
    <xf numFmtId="176" fontId="11" fillId="0" borderId="0"/>
    <xf numFmtId="176" fontId="11" fillId="0" borderId="0">
      <alignment vertical="center"/>
    </xf>
    <xf numFmtId="176" fontId="12" fillId="0" borderId="0">
      <alignment vertical="center"/>
    </xf>
    <xf numFmtId="176" fontId="12" fillId="0" borderId="0">
      <alignment vertical="center"/>
    </xf>
    <xf numFmtId="176" fontId="21" fillId="0" borderId="0"/>
    <xf numFmtId="176" fontId="12" fillId="0" borderId="0">
      <alignment vertical="center"/>
    </xf>
    <xf numFmtId="177" fontId="23" fillId="0" borderId="0"/>
    <xf numFmtId="176" fontId="23" fillId="0" borderId="0">
      <alignment vertical="center"/>
    </xf>
    <xf numFmtId="176" fontId="23" fillId="0" borderId="0">
      <alignment vertical="center"/>
    </xf>
    <xf numFmtId="176" fontId="23" fillId="0" borderId="0">
      <alignment vertical="center"/>
    </xf>
    <xf numFmtId="176" fontId="25" fillId="0" borderId="0"/>
    <xf numFmtId="176" fontId="24" fillId="0" borderId="0">
      <alignment vertical="center"/>
    </xf>
  </cellStyleXfs>
  <cellXfs count="3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7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horizontal="center" vertical="center" wrapText="1"/>
    </xf>
    <xf numFmtId="0" fontId="9" fillId="2" borderId="1" xfId="2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zoomScale="85" zoomScaleNormal="85" workbookViewId="0">
      <selection activeCell="R12" sqref="R12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1.625" style="1" customWidth="1"/>
    <col min="5" max="5" width="14.37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18" t="s">
        <v>27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4"/>
      <c r="N1" s="4"/>
      <c r="O1" s="4"/>
      <c r="P1" s="4"/>
      <c r="Q1" s="4"/>
      <c r="R1" s="4"/>
    </row>
    <row r="2" spans="1:18">
      <c r="A2" s="20" t="s">
        <v>26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4"/>
      <c r="N2" s="4"/>
      <c r="O2" s="4"/>
      <c r="P2" s="4"/>
      <c r="Q2" s="4"/>
      <c r="R2" s="4"/>
    </row>
    <row r="3" spans="1:18" ht="23.25" customHeight="1">
      <c r="A3" s="5"/>
      <c r="B3" s="5"/>
      <c r="C3" s="5"/>
      <c r="D3" s="6" t="s">
        <v>0</v>
      </c>
      <c r="E3" s="21">
        <v>45398</v>
      </c>
      <c r="F3" s="21"/>
      <c r="G3" s="22" t="s">
        <v>28</v>
      </c>
      <c r="H3" s="23"/>
      <c r="I3" s="23"/>
      <c r="J3" s="23"/>
      <c r="K3" s="23"/>
      <c r="L3" s="24"/>
      <c r="M3" s="4"/>
      <c r="N3" s="4"/>
      <c r="O3" s="4"/>
      <c r="P3" s="4"/>
      <c r="Q3" s="4"/>
      <c r="R3" s="4"/>
    </row>
    <row r="4" spans="1:18" ht="19.5" customHeight="1">
      <c r="A4" s="7"/>
      <c r="B4" s="5"/>
      <c r="C4" s="29" t="s">
        <v>1</v>
      </c>
      <c r="D4" s="29"/>
      <c r="E4" s="28" t="s">
        <v>33</v>
      </c>
      <c r="F4" s="28"/>
      <c r="G4" s="25"/>
      <c r="H4" s="26"/>
      <c r="I4" s="26"/>
      <c r="J4" s="26"/>
      <c r="K4" s="26"/>
      <c r="L4" s="27"/>
      <c r="M4" s="4"/>
      <c r="N4" s="4"/>
      <c r="O4" s="4"/>
      <c r="P4" s="4"/>
      <c r="Q4" s="4"/>
      <c r="R4" s="4"/>
    </row>
    <row r="5" spans="1:18" hidden="1">
      <c r="A5" s="8"/>
      <c r="B5" s="9"/>
      <c r="C5" s="8"/>
      <c r="D5" s="8"/>
      <c r="E5" s="8"/>
      <c r="F5" s="8"/>
      <c r="G5" s="8"/>
      <c r="H5" s="8"/>
      <c r="I5" s="10"/>
      <c r="J5" s="8"/>
      <c r="K5" s="8"/>
      <c r="L5" s="8"/>
      <c r="M5" s="4"/>
      <c r="N5" s="4"/>
      <c r="O5" s="4"/>
      <c r="P5" s="4"/>
      <c r="Q5" s="4"/>
      <c r="R5" s="4"/>
    </row>
    <row r="6" spans="1:18" s="2" customFormat="1" ht="38.25">
      <c r="A6" s="11" t="s">
        <v>21</v>
      </c>
      <c r="B6" s="12" t="s">
        <v>17</v>
      </c>
      <c r="C6" s="12" t="s">
        <v>18</v>
      </c>
      <c r="D6" s="12" t="s">
        <v>19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4"/>
      <c r="N6" s="4"/>
      <c r="O6" s="4"/>
      <c r="P6" s="4"/>
      <c r="Q6" s="4"/>
      <c r="R6" s="4"/>
    </row>
    <row r="7" spans="1:18" s="2" customFormat="1" ht="23.25" customHeight="1">
      <c r="A7" s="13" t="s">
        <v>22</v>
      </c>
      <c r="B7" s="14" t="s">
        <v>20</v>
      </c>
      <c r="C7" s="15" t="s">
        <v>23</v>
      </c>
      <c r="D7" s="15" t="s">
        <v>24</v>
      </c>
      <c r="E7" s="16" t="s">
        <v>25</v>
      </c>
      <c r="F7" s="12" t="s">
        <v>10</v>
      </c>
      <c r="G7" s="12" t="s">
        <v>11</v>
      </c>
      <c r="H7" s="12" t="s">
        <v>12</v>
      </c>
      <c r="I7" s="17" t="s">
        <v>13</v>
      </c>
      <c r="J7" s="12" t="s">
        <v>14</v>
      </c>
      <c r="K7" s="12" t="s">
        <v>15</v>
      </c>
      <c r="L7" s="12" t="s">
        <v>16</v>
      </c>
      <c r="M7" s="4"/>
      <c r="N7" s="4"/>
      <c r="O7" s="4"/>
      <c r="P7" s="4"/>
      <c r="Q7" s="4"/>
      <c r="R7" s="4"/>
    </row>
    <row r="8" spans="1:18">
      <c r="A8" s="33" t="s">
        <v>32</v>
      </c>
      <c r="B8" s="34" t="s">
        <v>31</v>
      </c>
      <c r="C8" s="31" t="s">
        <v>29</v>
      </c>
      <c r="D8" s="31">
        <v>1333477</v>
      </c>
      <c r="E8" s="32" t="s">
        <v>30</v>
      </c>
      <c r="F8" s="36">
        <v>219.45000000000002</v>
      </c>
      <c r="G8" s="37">
        <f>F8*0.03</f>
        <v>6.5834999999999999</v>
      </c>
      <c r="H8" s="37">
        <f>SUM(F8:G8)</f>
        <v>226.0335</v>
      </c>
      <c r="I8" s="35"/>
      <c r="J8" s="30"/>
      <c r="K8" s="30"/>
      <c r="L8" s="30"/>
    </row>
    <row r="9" spans="1:18">
      <c r="A9" s="33"/>
      <c r="B9" s="34"/>
      <c r="C9" s="31" t="s">
        <v>29</v>
      </c>
      <c r="D9" s="31">
        <v>1333477</v>
      </c>
      <c r="E9" s="32" t="s">
        <v>30</v>
      </c>
      <c r="F9" s="36">
        <v>121.80000000000001</v>
      </c>
      <c r="G9" s="37">
        <f t="shared" ref="G9:G16" si="0">F9*0.03</f>
        <v>3.6540000000000004</v>
      </c>
      <c r="H9" s="37">
        <f t="shared" ref="H9:H15" si="1">SUM(F9:G9)</f>
        <v>125.45400000000001</v>
      </c>
      <c r="I9" s="35"/>
      <c r="J9" s="30"/>
      <c r="K9" s="30"/>
      <c r="L9" s="30"/>
    </row>
    <row r="10" spans="1:18">
      <c r="A10" s="33"/>
      <c r="B10" s="34"/>
      <c r="C10" s="31" t="s">
        <v>29</v>
      </c>
      <c r="D10" s="31">
        <v>1333477</v>
      </c>
      <c r="E10" s="32" t="s">
        <v>30</v>
      </c>
      <c r="F10" s="36">
        <v>91.350000000000009</v>
      </c>
      <c r="G10" s="37">
        <f t="shared" si="0"/>
        <v>2.7404999999999999</v>
      </c>
      <c r="H10" s="37">
        <f t="shared" si="1"/>
        <v>94.090500000000006</v>
      </c>
      <c r="I10" s="35"/>
      <c r="J10" s="30"/>
      <c r="K10" s="30"/>
      <c r="L10" s="30"/>
    </row>
    <row r="11" spans="1:18">
      <c r="A11" s="33"/>
      <c r="B11" s="34"/>
      <c r="C11" s="31" t="s">
        <v>29</v>
      </c>
      <c r="D11" s="31">
        <v>1333478</v>
      </c>
      <c r="E11" s="32" t="s">
        <v>30</v>
      </c>
      <c r="F11" s="36">
        <v>178.5</v>
      </c>
      <c r="G11" s="37">
        <f t="shared" si="0"/>
        <v>5.3549999999999995</v>
      </c>
      <c r="H11" s="37">
        <f t="shared" si="1"/>
        <v>183.85499999999999</v>
      </c>
      <c r="I11" s="35"/>
      <c r="J11" s="30"/>
      <c r="K11" s="30"/>
      <c r="L11" s="30"/>
    </row>
    <row r="12" spans="1:18">
      <c r="A12" s="33"/>
      <c r="B12" s="34"/>
      <c r="C12" s="31" t="s">
        <v>29</v>
      </c>
      <c r="D12" s="31">
        <v>1333478</v>
      </c>
      <c r="E12" s="32" t="s">
        <v>30</v>
      </c>
      <c r="F12" s="36">
        <v>168</v>
      </c>
      <c r="G12" s="37">
        <f t="shared" si="0"/>
        <v>5.04</v>
      </c>
      <c r="H12" s="37">
        <f t="shared" si="1"/>
        <v>173.04</v>
      </c>
      <c r="I12" s="35"/>
      <c r="J12" s="30"/>
      <c r="K12" s="30"/>
      <c r="L12" s="30"/>
    </row>
    <row r="13" spans="1:18">
      <c r="A13" s="33"/>
      <c r="B13" s="34"/>
      <c r="C13" s="31" t="s">
        <v>29</v>
      </c>
      <c r="D13" s="31">
        <v>1333478</v>
      </c>
      <c r="E13" s="32" t="s">
        <v>30</v>
      </c>
      <c r="F13" s="36">
        <v>210</v>
      </c>
      <c r="G13" s="37">
        <f t="shared" si="0"/>
        <v>6.3</v>
      </c>
      <c r="H13" s="37">
        <f t="shared" si="1"/>
        <v>216.3</v>
      </c>
      <c r="I13" s="35"/>
      <c r="J13" s="30"/>
      <c r="K13" s="30"/>
      <c r="L13" s="30"/>
    </row>
    <row r="14" spans="1:18">
      <c r="A14" s="33"/>
      <c r="B14" s="34"/>
      <c r="C14" s="31" t="s">
        <v>29</v>
      </c>
      <c r="D14" s="31">
        <v>1333478</v>
      </c>
      <c r="E14" s="32" t="s">
        <v>30</v>
      </c>
      <c r="F14" s="36">
        <v>147</v>
      </c>
      <c r="G14" s="37">
        <f t="shared" si="0"/>
        <v>4.41</v>
      </c>
      <c r="H14" s="37">
        <f t="shared" si="1"/>
        <v>151.41</v>
      </c>
      <c r="I14" s="35"/>
      <c r="J14" s="30"/>
      <c r="K14" s="30"/>
      <c r="L14" s="30"/>
    </row>
    <row r="15" spans="1:18">
      <c r="A15" s="33"/>
      <c r="B15" s="34"/>
      <c r="C15" s="31" t="s">
        <v>29</v>
      </c>
      <c r="D15" s="31">
        <v>1333478</v>
      </c>
      <c r="E15" s="32" t="s">
        <v>30</v>
      </c>
      <c r="F15" s="36">
        <v>105</v>
      </c>
      <c r="G15" s="37">
        <f t="shared" si="0"/>
        <v>3.15</v>
      </c>
      <c r="H15" s="37">
        <f t="shared" si="1"/>
        <v>108.15</v>
      </c>
      <c r="I15" s="35"/>
      <c r="J15" s="30"/>
      <c r="K15" s="30"/>
      <c r="L15" s="30"/>
    </row>
    <row r="16" spans="1:18">
      <c r="A16" s="33"/>
      <c r="B16" s="34"/>
      <c r="C16" s="31" t="s">
        <v>29</v>
      </c>
      <c r="D16" s="31">
        <v>1333478</v>
      </c>
      <c r="E16" s="32" t="s">
        <v>30</v>
      </c>
      <c r="F16" s="36">
        <v>73.5</v>
      </c>
      <c r="G16" s="37">
        <f t="shared" si="0"/>
        <v>2.2050000000000001</v>
      </c>
      <c r="H16" s="37">
        <f t="shared" ref="H16" si="2">SUM(F16:G16)</f>
        <v>75.704999999999998</v>
      </c>
      <c r="I16" s="35"/>
      <c r="J16" s="30"/>
      <c r="K16" s="30"/>
      <c r="L16" s="30"/>
    </row>
    <row r="17" spans="6:6">
      <c r="F17" s="1">
        <f>SUM(F8:F16)</f>
        <v>1314.6</v>
      </c>
    </row>
  </sheetData>
  <mergeCells count="8">
    <mergeCell ref="A1:L1"/>
    <mergeCell ref="A2:L2"/>
    <mergeCell ref="E3:F3"/>
    <mergeCell ref="G3:L4"/>
    <mergeCell ref="E4:F4"/>
    <mergeCell ref="C4:D4"/>
    <mergeCell ref="A8:A16"/>
    <mergeCell ref="B8:B16"/>
  </mergeCells>
  <phoneticPr fontId="16" type="noConversion"/>
  <conditionalFormatting sqref="N8:N1048576">
    <cfRule type="containsText" dxfId="1" priority="1" operator="containsText" text=".95">
      <formula>NOT(ISERROR(SEARCH(".95",N8)))</formula>
    </cfRule>
    <cfRule type="beginsWith" dxfId="0" priority="2" operator="beginsWith" text=".95">
      <formula>LEFT(N8,3)=".95"</formula>
    </cfRule>
  </conditionalFormatting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2024-04-16T01:51:00Z</cp:lastPrinted>
  <dcterms:created xsi:type="dcterms:W3CDTF">2017-02-25T05:34:00Z</dcterms:created>
  <dcterms:modified xsi:type="dcterms:W3CDTF">2024-04-16T01:52:29Z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