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<sst xmlns="http://schemas.openxmlformats.org/spreadsheetml/2006/main" count="45" uniqueCount="40">
  <si>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</si>
  <si>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</si>
  <si>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</si>
  <si>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</si>
  <si>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安能物流：610025173531，  寿建娣收</t>
    </r>
    <r>
      <rPr>
        <b/>
        <sz val="11"/>
        <color rgb="FFFF0000"/>
        <rFont val="Calibri"/>
        <charset val="134"/>
      </rPr>
      <t xml:space="preserve">  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</si>
  <si>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</si>
  <si>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</si>
  <si>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</si>
  <si>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</si>
  <si>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</si>
  <si>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</si>
  <si>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</si>
  <si>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</si>
  <si>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</si>
  <si>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</si>
  <si>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</si>
  <si>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</si>
  <si>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</si>
  <si>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</si>
  <si>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</si>
  <si>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</si>
  <si>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</si>
  <si>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</si>
  <si>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</si>
  <si>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</si>
  <si>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</si>
  <si>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</si>
  <si>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</si>
  <si>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</si>
  <si>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P24040139</t>
  </si>
  <si>
    <t xml:space="preserve"> B1147B</t>
  </si>
  <si>
    <t>5/1</t>
  </si>
  <si>
    <t xml:space="preserve"> B1146C</t>
  </si>
  <si>
    <t>5/2</t>
  </si>
  <si>
    <t xml:space="preserve"> B1236B</t>
  </si>
  <si>
    <t>5/3</t>
  </si>
  <si>
    <t>5/4</t>
  </si>
  <si>
    <t xml:space="preserve"> B1237C</t>
  </si>
  <si>
    <t>5/5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</si>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</sst>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/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1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11" sqref="E11"/>
    </sheetView>
  </sheetViews>
  <sheetFormatPr defaultColWidth="18" defaultRowHeight="25.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44667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spans="2:2">
      <c r="B5" s="11"/>
    </row>
    <row r="6" s="1" customFormat="1" ht="36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3" t="s">
        <v>14</v>
      </c>
      <c r="K6" s="23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4" t="s">
        <v>25</v>
      </c>
      <c r="J7" s="23" t="s">
        <v>26</v>
      </c>
      <c r="K7" s="23" t="s">
        <v>27</v>
      </c>
      <c r="L7" s="13" t="s">
        <v>28</v>
      </c>
    </row>
    <row r="8" s="1" customFormat="1" ht="29.25" customHeight="1" spans="1:12">
      <c r="A8" s="18" t="s">
        <v>29</v>
      </c>
      <c r="B8" s="18" t="s">
        <v>30</v>
      </c>
      <c r="C8" s="18"/>
      <c r="D8" s="18"/>
      <c r="E8" s="18"/>
      <c r="F8" s="19">
        <v>1200</v>
      </c>
      <c r="G8" s="19">
        <v>30</v>
      </c>
      <c r="H8" s="19">
        <v>1230</v>
      </c>
      <c r="I8" s="24" t="s">
        <v>31</v>
      </c>
      <c r="J8" s="25">
        <v>5.7</v>
      </c>
      <c r="K8" s="25">
        <v>6.2</v>
      </c>
      <c r="L8" s="26"/>
    </row>
    <row r="9" s="1" customFormat="1" ht="29.25" customHeight="1" spans="1:12">
      <c r="A9" s="18" t="s">
        <v>29</v>
      </c>
      <c r="B9" s="18" t="s">
        <v>32</v>
      </c>
      <c r="C9" s="18"/>
      <c r="D9" s="18"/>
      <c r="E9" s="18"/>
      <c r="F9" s="19">
        <v>1200</v>
      </c>
      <c r="G9" s="19">
        <v>30</v>
      </c>
      <c r="H9" s="19">
        <v>1230</v>
      </c>
      <c r="I9" s="24" t="s">
        <v>33</v>
      </c>
      <c r="J9" s="25">
        <v>5.7</v>
      </c>
      <c r="K9" s="25">
        <v>6.2</v>
      </c>
      <c r="L9" s="26"/>
    </row>
    <row r="10" s="1" customFormat="1" ht="29.25" customHeight="1" spans="1:12">
      <c r="A10" s="18" t="s">
        <v>29</v>
      </c>
      <c r="B10" s="18" t="s">
        <v>34</v>
      </c>
      <c r="C10" s="18"/>
      <c r="D10" s="18"/>
      <c r="E10" s="18"/>
      <c r="F10" s="20">
        <v>3900</v>
      </c>
      <c r="G10" s="19">
        <v>0</v>
      </c>
      <c r="H10" s="19">
        <v>2400</v>
      </c>
      <c r="I10" s="24" t="s">
        <v>35</v>
      </c>
      <c r="J10" s="25">
        <v>18.77</v>
      </c>
      <c r="K10" s="25">
        <v>19.47</v>
      </c>
      <c r="L10" s="26"/>
    </row>
    <row r="11" s="1" customFormat="1" ht="29.25" customHeight="1" spans="1:12">
      <c r="A11" s="18" t="s">
        <v>29</v>
      </c>
      <c r="B11" s="18" t="s">
        <v>34</v>
      </c>
      <c r="C11" s="18"/>
      <c r="D11" s="18"/>
      <c r="E11" s="18"/>
      <c r="F11" s="21"/>
      <c r="G11" s="19">
        <v>100</v>
      </c>
      <c r="H11" s="19">
        <v>1600</v>
      </c>
      <c r="I11" s="24" t="s">
        <v>36</v>
      </c>
      <c r="J11" s="25">
        <v>12.67</v>
      </c>
      <c r="K11" s="25">
        <v>13.37</v>
      </c>
      <c r="L11" s="26"/>
    </row>
    <row r="12" s="1" customFormat="1" ht="29.25" customHeight="1" spans="1:12">
      <c r="A12" s="18" t="s">
        <v>29</v>
      </c>
      <c r="B12" s="18" t="s">
        <v>37</v>
      </c>
      <c r="C12" s="18"/>
      <c r="D12" s="18"/>
      <c r="E12" s="18"/>
      <c r="F12" s="19">
        <v>1200</v>
      </c>
      <c r="G12" s="19">
        <v>30</v>
      </c>
      <c r="H12" s="19">
        <v>1230</v>
      </c>
      <c r="I12" s="24" t="s">
        <v>38</v>
      </c>
      <c r="J12" s="25">
        <v>7.07</v>
      </c>
      <c r="K12" s="25">
        <v>7.67</v>
      </c>
      <c r="L12" s="26"/>
    </row>
    <row r="13" s="1" customFormat="1" ht="24.75" customHeight="1" spans="1:12">
      <c r="A13" s="22" t="s">
        <v>39</v>
      </c>
      <c r="B13" s="18"/>
      <c r="C13" s="18"/>
      <c r="D13" s="18"/>
      <c r="E13" s="18"/>
      <c r="F13" s="19">
        <f>SUM(F8:F12)</f>
        <v>7500</v>
      </c>
      <c r="G13" s="19">
        <f t="shared" ref="G13" si="0">H13-F13</f>
        <v>190</v>
      </c>
      <c r="H13" s="19">
        <f>SUM(H8:H12)</f>
        <v>7690</v>
      </c>
      <c r="I13" s="27"/>
      <c r="J13" s="25"/>
      <c r="K13" s="25">
        <f>SUM(K8:K12)</f>
        <v>52.91</v>
      </c>
      <c r="L13" s="26"/>
    </row>
  </sheetData>
  <mergeCells count="5">
    <mergeCell ref="A1:L1"/>
    <mergeCell ref="A2:L2"/>
    <mergeCell ref="E3:F3"/>
    <mergeCell ref="E4:L4"/>
    <mergeCell ref="F10:F11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2024-04-16T06:08:26Z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