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2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Sheet1!$A$1:$L$11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12"/>
  <c r="F44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"/>
  <c r="G7"/>
  <c r="H7" s="1"/>
</calcChain>
</file>

<file path=xl/sharedStrings.xml><?xml version="1.0" encoding="utf-8"?>
<sst xmlns="http://schemas.openxmlformats.org/spreadsheetml/2006/main" count="185" uniqueCount="113">
  <si>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</si>
  <si>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</si>
  <si>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</si>
  <si>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</si>
  <si>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</si>
  <si>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</si>
  <si>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</si>
  <si>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</si>
  <si>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</si>
  <si>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</si>
  <si>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</si>
  <si>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</si>
  <si>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</si>
  <si>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</si>
  <si>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</si>
  <si>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</si>
  <si>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</si>
  <si>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</si>
  <si>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t>一箱</t>
    <phoneticPr fontId="16" type="noConversion"/>
  </si>
  <si>
    <t xml:space="preserve">ORDER NR </t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</si>
  <si>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</si>
  <si>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</si>
  <si>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</si>
  <si>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订单号</t>
    <phoneticPr fontId="16" type="noConversion"/>
  </si>
  <si>
    <t>产品规格</t>
    <phoneticPr fontId="16" type="noConversion"/>
  </si>
  <si>
    <t>款号</t>
    <phoneticPr fontId="16" type="noConversion"/>
  </si>
  <si>
    <t>号型</t>
    <rPh sb="0" eb="1">
      <t>hao xing</t>
    </rPh>
    <phoneticPr fontId="16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</si>
  <si>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</si>
  <si>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6" type="noConversion"/>
  </si>
  <si>
    <r>
      <t xml:space="preserve">JCP </t>
    </r>
    <r>
      <rPr>
        <sz val="10"/>
        <color theme="1"/>
        <rFont val="宋体"/>
        <family val="3"/>
        <charset val="134"/>
      </rPr>
      <t>女装箱贴</t>
    </r>
    <phoneticPr fontId="21" type="noConversion"/>
  </si>
  <si>
    <t>哑光不干胶箱贴</t>
    <phoneticPr fontId="21" type="noConversion"/>
  </si>
  <si>
    <t>101.6*177.8</t>
    <phoneticPr fontId="21" type="noConversion"/>
  </si>
  <si>
    <t>P24030251 //S24030139</t>
    <phoneticPr fontId="21" type="noConversion"/>
  </si>
  <si>
    <t xml:space="preserve">小胡 收 唐人服饰有限公司
联系电话：18257291665
浙江省浙江省湖州市德清禹越高桥集镇鑫丰路86号
</t>
    <phoneticPr fontId="13" type="noConversion"/>
  </si>
  <si>
    <t>P24040043//S24040029</t>
    <phoneticPr fontId="21" type="noConversion"/>
  </si>
  <si>
    <t>1223-D005</t>
  </si>
  <si>
    <t>190917761733</t>
  </si>
  <si>
    <t>190917761740</t>
  </si>
  <si>
    <t>190917761818</t>
  </si>
  <si>
    <t>1223-D005P</t>
  </si>
  <si>
    <t>190917761825</t>
  </si>
  <si>
    <t>190917761894</t>
  </si>
  <si>
    <t>190917761962</t>
  </si>
  <si>
    <t>190917761757</t>
  </si>
  <si>
    <t>190917761764</t>
  </si>
  <si>
    <t>190917761771</t>
  </si>
  <si>
    <t>190917761788</t>
  </si>
  <si>
    <t>190917761795</t>
  </si>
  <si>
    <t>190917761801</t>
  </si>
  <si>
    <t>190917761610</t>
  </si>
  <si>
    <t>190917761627</t>
  </si>
  <si>
    <t>190917761634</t>
  </si>
  <si>
    <t>190917761641</t>
  </si>
  <si>
    <t>190917761658</t>
  </si>
  <si>
    <t>190917761665</t>
  </si>
  <si>
    <t>190917761672</t>
  </si>
  <si>
    <t>190917761689</t>
  </si>
  <si>
    <t>190917761696</t>
  </si>
  <si>
    <t>190917761702</t>
  </si>
  <si>
    <t>190917761719</t>
  </si>
  <si>
    <t>190917761726</t>
  </si>
  <si>
    <t>190917761900</t>
  </si>
  <si>
    <t>190917761917</t>
  </si>
  <si>
    <t>190917761924</t>
  </si>
  <si>
    <t>190917761931</t>
  </si>
  <si>
    <t>190917761948</t>
  </si>
  <si>
    <t>190917761955</t>
  </si>
  <si>
    <t>190917761832</t>
  </si>
  <si>
    <t>190917761849</t>
  </si>
  <si>
    <t>190917761856</t>
  </si>
  <si>
    <t>190917761863</t>
  </si>
  <si>
    <t>190917761870</t>
  </si>
  <si>
    <t>190917761887</t>
  </si>
  <si>
    <t>0190917761733</t>
    <phoneticPr fontId="13" type="noConversion"/>
  </si>
  <si>
    <t>0190917761740</t>
    <phoneticPr fontId="13" type="noConversion"/>
  </si>
  <si>
    <t>0190917761818</t>
    <phoneticPr fontId="13" type="noConversion"/>
  </si>
  <si>
    <t>0190917761825</t>
    <phoneticPr fontId="13" type="noConversion"/>
  </si>
  <si>
    <t>0190917761894</t>
    <phoneticPr fontId="13" type="noConversion"/>
  </si>
  <si>
    <t>0190917761962</t>
    <phoneticPr fontId="13" type="noConversion"/>
  </si>
  <si>
    <r>
      <t>38*63</t>
    </r>
    <r>
      <rPr>
        <sz val="10"/>
        <color theme="1"/>
        <rFont val="宋体"/>
        <family val="3"/>
        <charset val="134"/>
      </rPr>
      <t>挂装</t>
    </r>
    <r>
      <rPr>
        <sz val="10"/>
        <color theme="1"/>
        <rFont val="Tahoma"/>
        <family val="2"/>
      </rPr>
      <t>RU</t>
    </r>
    <phoneticPr fontId="21" type="noConversion"/>
  </si>
  <si>
    <t>38*63                 平装RU</t>
    <phoneticPr fontId="13" type="noConversion"/>
  </si>
  <si>
    <r>
      <t>28*85</t>
    </r>
    <r>
      <rPr>
        <sz val="10"/>
        <color theme="1"/>
        <rFont val="宋体"/>
        <family val="3"/>
        <charset val="134"/>
      </rPr>
      <t>挂装牛皮纸</t>
    </r>
    <phoneticPr fontId="21" type="noConversion"/>
  </si>
  <si>
    <t>5019091776175</t>
    <phoneticPr fontId="13" type="noConversion"/>
  </si>
  <si>
    <t>5019091776176</t>
    <phoneticPr fontId="13" type="noConversion"/>
  </si>
  <si>
    <t>5019091776177</t>
    <phoneticPr fontId="13" type="noConversion"/>
  </si>
  <si>
    <t>5019091776178</t>
    <phoneticPr fontId="13" type="noConversion"/>
  </si>
  <si>
    <t>5019091776179</t>
    <phoneticPr fontId="13" type="noConversion"/>
  </si>
  <si>
    <t>5019091776180</t>
    <phoneticPr fontId="13" type="noConversion"/>
  </si>
  <si>
    <t>5019091776161</t>
    <phoneticPr fontId="13" type="noConversion"/>
  </si>
  <si>
    <t>5019091776162</t>
    <phoneticPr fontId="13" type="noConversion"/>
  </si>
  <si>
    <t>5019091776163</t>
    <phoneticPr fontId="13" type="noConversion"/>
  </si>
  <si>
    <t>5019091776164</t>
    <phoneticPr fontId="13" type="noConversion"/>
  </si>
  <si>
    <t>5019091776165</t>
    <phoneticPr fontId="13" type="noConversion"/>
  </si>
  <si>
    <t>5019091776166</t>
    <phoneticPr fontId="13" type="noConversion"/>
  </si>
  <si>
    <t>5019091776167</t>
    <phoneticPr fontId="13" type="noConversion"/>
  </si>
  <si>
    <t>5019091776168</t>
    <phoneticPr fontId="13" type="noConversion"/>
  </si>
  <si>
    <t>5019091776169</t>
    <phoneticPr fontId="13" type="noConversion"/>
  </si>
  <si>
    <t>5019091776170</t>
    <phoneticPr fontId="13" type="noConversion"/>
  </si>
  <si>
    <t>5019091776171</t>
    <phoneticPr fontId="13" type="noConversion"/>
  </si>
  <si>
    <t>5019091776172</t>
    <phoneticPr fontId="13" type="noConversion"/>
  </si>
  <si>
    <t>5019091776190</t>
    <phoneticPr fontId="13" type="noConversion"/>
  </si>
  <si>
    <t>5019091776191</t>
    <phoneticPr fontId="13" type="noConversion"/>
  </si>
  <si>
    <t>5019091776192</t>
    <phoneticPr fontId="13" type="noConversion"/>
  </si>
  <si>
    <t>5019091776193</t>
    <phoneticPr fontId="13" type="noConversion"/>
  </si>
  <si>
    <t>5019091776194</t>
    <phoneticPr fontId="13" type="noConversion"/>
  </si>
  <si>
    <t>5019091776195</t>
    <phoneticPr fontId="13" type="noConversion"/>
  </si>
  <si>
    <t>5019091776183</t>
    <phoneticPr fontId="13" type="noConversion"/>
  </si>
  <si>
    <t>5019091776184</t>
    <phoneticPr fontId="13" type="noConversion"/>
  </si>
  <si>
    <t>5019091776185</t>
    <phoneticPr fontId="13" type="noConversion"/>
  </si>
  <si>
    <t>5019091776186</t>
    <phoneticPr fontId="13" type="noConversion"/>
  </si>
  <si>
    <t>5019091776187</t>
    <phoneticPr fontId="13" type="noConversion"/>
  </si>
  <si>
    <t>5019091776188</t>
    <phoneticPr fontId="13" type="noConversion"/>
  </si>
  <si>
    <r>
      <t>2</t>
    </r>
    <r>
      <rPr>
        <sz val="11"/>
        <color theme="1"/>
        <rFont val="宋体"/>
        <family val="3"/>
        <charset val="134"/>
        <scheme val="minor"/>
      </rPr>
      <t>8*85平装牛皮纸</t>
    </r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</si>
</sst>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80" formatCode="0_ "/>
  </numFmts>
  <fonts count="26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9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0" fontId="15" fillId="0" borderId="0"/>
    <xf numFmtId="0" fontId="20" fillId="0" borderId="0"/>
    <xf numFmtId="0" fontId="20" fillId="0" borderId="0"/>
  </cellStyleXfs>
  <cellXfs count="51">
    <xf numFmtId="178" fontId="0" fillId="0" borderId="0" xfId="0">
      <alignment vertical="center"/>
    </xf>
    <xf numFmtId="178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8" fontId="1" fillId="0" borderId="1" xfId="0" applyFont="1" applyFill="1" applyBorder="1" applyAlignment="1">
      <alignment horizontal="center" vertical="center"/>
    </xf>
    <xf numFmtId="178" fontId="1" fillId="0" borderId="1" xfId="0" applyFont="1" applyFill="1" applyBorder="1" applyAlignment="1">
      <alignment horizontal="right" vertical="center"/>
    </xf>
    <xf numFmtId="178" fontId="4" fillId="0" borderId="1" xfId="0" applyFont="1" applyFill="1" applyBorder="1" applyAlignment="1">
      <alignment horizontal="center" vertical="center"/>
    </xf>
    <xf numFmtId="178" fontId="6" fillId="0" borderId="1" xfId="0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178" fontId="18" fillId="0" borderId="1" xfId="3" applyFont="1" applyFill="1" applyBorder="1" applyAlignment="1">
      <alignment horizontal="center" vertical="center" wrapText="1"/>
    </xf>
    <xf numFmtId="15" fontId="18" fillId="0" borderId="1" xfId="3" applyNumberFormat="1" applyFont="1" applyFill="1" applyBorder="1" applyAlignment="1">
      <alignment horizontal="center" vertical="center" wrapText="1"/>
    </xf>
    <xf numFmtId="178" fontId="14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178" fontId="22" fillId="0" borderId="1" xfId="0" applyFont="1" applyBorder="1" applyAlignment="1">
      <alignment horizontal="center" vertical="center" wrapText="1"/>
    </xf>
    <xf numFmtId="178" fontId="22" fillId="0" borderId="1" xfId="0" applyFont="1" applyBorder="1" applyAlignment="1">
      <alignment horizontal="center" vertical="center"/>
    </xf>
    <xf numFmtId="178" fontId="23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22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8" fontId="17" fillId="0" borderId="4" xfId="0" applyFont="1" applyFill="1" applyBorder="1" applyAlignment="1">
      <alignment horizontal="center" vertical="top" wrapText="1"/>
    </xf>
    <xf numFmtId="178" fontId="17" fillId="0" borderId="5" xfId="0" applyFont="1" applyFill="1" applyBorder="1" applyAlignment="1">
      <alignment horizontal="center" vertical="top" wrapText="1"/>
    </xf>
    <xf numFmtId="178" fontId="17" fillId="0" borderId="2" xfId="0" applyFont="1" applyFill="1" applyBorder="1" applyAlignment="1">
      <alignment horizontal="center" vertical="top" wrapText="1"/>
    </xf>
    <xf numFmtId="178" fontId="17" fillId="0" borderId="6" xfId="0" applyFont="1" applyFill="1" applyBorder="1" applyAlignment="1">
      <alignment horizontal="center" vertical="top" wrapText="1"/>
    </xf>
    <xf numFmtId="178" fontId="17" fillId="0" borderId="7" xfId="0" applyFont="1" applyFill="1" applyBorder="1" applyAlignment="1">
      <alignment horizontal="center" vertical="top" wrapText="1"/>
    </xf>
    <xf numFmtId="178" fontId="17" fillId="0" borderId="3" xfId="0" applyFont="1" applyFill="1" applyBorder="1" applyAlignment="1">
      <alignment horizontal="center" vertical="top" wrapText="1"/>
    </xf>
    <xf numFmtId="178" fontId="1" fillId="0" borderId="1" xfId="0" applyFont="1" applyFill="1" applyBorder="1" applyAlignment="1">
      <alignment horizontal="center" vertical="center"/>
    </xf>
    <xf numFmtId="178" fontId="5" fillId="0" borderId="1" xfId="0" applyFont="1" applyFill="1" applyBorder="1" applyAlignment="1">
      <alignment horizontal="center" vertical="center"/>
    </xf>
    <xf numFmtId="178" fontId="22" fillId="0" borderId="1" xfId="0" applyFont="1" applyBorder="1" applyAlignment="1">
      <alignment horizontal="center" vertical="center"/>
    </xf>
    <xf numFmtId="178" fontId="20" fillId="0" borderId="1" xfId="0" applyFont="1" applyBorder="1" applyAlignment="1">
      <alignment horizontal="center" vertical="center" wrapText="1"/>
    </xf>
    <xf numFmtId="178" fontId="0" fillId="0" borderId="1" xfId="0" applyBorder="1" applyAlignment="1">
      <alignment horizontal="center" vertical="center" wrapText="1"/>
    </xf>
    <xf numFmtId="178" fontId="22" fillId="0" borderId="8" xfId="0" applyFont="1" applyBorder="1" applyAlignment="1">
      <alignment horizontal="center" vertical="center" wrapText="1"/>
    </xf>
    <xf numFmtId="178" fontId="22" fillId="0" borderId="9" xfId="0" applyFont="1" applyBorder="1" applyAlignment="1">
      <alignment horizontal="center" vertical="center" wrapText="1"/>
    </xf>
    <xf numFmtId="178" fontId="22" fillId="0" borderId="10" xfId="0" applyFont="1" applyBorder="1" applyAlignment="1">
      <alignment horizontal="center" vertical="center" wrapText="1"/>
    </xf>
    <xf numFmtId="178" fontId="22" fillId="0" borderId="1" xfId="0" applyFont="1" applyBorder="1" applyAlignment="1">
      <alignment horizontal="center" vertical="center" wrapText="1"/>
    </xf>
    <xf numFmtId="178" fontId="22" fillId="0" borderId="11" xfId="0" applyFont="1" applyBorder="1" applyAlignment="1">
      <alignment horizontal="center" vertical="center" wrapText="1"/>
    </xf>
    <xf numFmtId="178" fontId="22" fillId="0" borderId="6" xfId="0" applyFont="1" applyBorder="1" applyAlignment="1">
      <alignment horizontal="center" vertical="center" wrapText="1"/>
    </xf>
    <xf numFmtId="178" fontId="0" fillId="0" borderId="1" xfId="0" applyBorder="1" applyAlignment="1">
      <alignment vertical="center"/>
    </xf>
    <xf numFmtId="178" fontId="0" fillId="0" borderId="1" xfId="0" applyBorder="1" applyAlignment="1">
      <alignment horizontal="center" vertical="center" wrapText="1"/>
    </xf>
    <xf numFmtId="0" fontId="0" fillId="2" borderId="0" xfId="0" applyNumberFormat="1" applyFill="1">
      <alignment vertical="center"/>
    </xf>
    <xf numFmtId="0" fontId="24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/>
    </xf>
    <xf numFmtId="0" fontId="24" fillId="0" borderId="1" xfId="0" applyNumberFormat="1" applyFont="1" applyBorder="1">
      <alignment vertical="center"/>
    </xf>
    <xf numFmtId="180" fontId="24" fillId="0" borderId="1" xfId="0" applyNumberFormat="1" applyFont="1" applyBorder="1">
      <alignment vertical="center"/>
    </xf>
    <xf numFmtId="178" fontId="24" fillId="0" borderId="1" xfId="0" applyFont="1" applyBorder="1">
      <alignment vertical="center"/>
    </xf>
    <xf numFmtId="0" fontId="24" fillId="2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/>
    </xf>
  </cellXfs>
  <cellStyles count="9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tabSelected="1" topLeftCell="A12" workbookViewId="0">
      <selection sqref="A1:L81"/>
    </sheetView>
  </sheetViews>
  <sheetFormatPr defaultRowHeight="13.5"/>
  <cols>
    <col min="1" max="2" width="12" customWidth="1"/>
    <col min="3" max="3" width="13.625" customWidth="1"/>
    <col min="4" max="4" width="17.375" customWidth="1"/>
    <col min="5" max="5" width="13.375" customWidth="1"/>
    <col min="6" max="6" width="8.625" customWidth="1"/>
  </cols>
  <sheetData>
    <row r="1" spans="1:12" ht="26.25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6.25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">
      <c r="A3" s="7"/>
      <c r="B3" s="7"/>
      <c r="C3" s="7"/>
      <c r="D3" s="8" t="s">
        <v>0</v>
      </c>
      <c r="E3" s="23">
        <v>45399</v>
      </c>
      <c r="F3" s="23"/>
      <c r="G3" s="24" t="s">
        <v>33</v>
      </c>
      <c r="H3" s="25"/>
      <c r="I3" s="25"/>
      <c r="J3" s="25"/>
      <c r="K3" s="25"/>
      <c r="L3" s="26"/>
    </row>
    <row r="4" spans="1:12" ht="24" customHeight="1">
      <c r="A4" s="9" t="s">
        <v>18</v>
      </c>
      <c r="B4" s="7"/>
      <c r="C4" s="30" t="s">
        <v>1</v>
      </c>
      <c r="D4" s="30"/>
      <c r="E4" s="31"/>
      <c r="F4" s="31"/>
      <c r="G4" s="27"/>
      <c r="H4" s="28"/>
      <c r="I4" s="28"/>
      <c r="J4" s="28"/>
      <c r="K4" s="28"/>
      <c r="L4" s="29"/>
    </row>
    <row r="5" spans="1:12" ht="25.5">
      <c r="A5" s="10" t="s">
        <v>19</v>
      </c>
      <c r="B5" s="1" t="s">
        <v>20</v>
      </c>
      <c r="C5" s="1" t="s">
        <v>21</v>
      </c>
      <c r="D5" s="2" t="s">
        <v>22</v>
      </c>
      <c r="E5" s="2" t="s">
        <v>2</v>
      </c>
      <c r="F5" s="5" t="s">
        <v>3</v>
      </c>
      <c r="G5" s="5" t="s">
        <v>4</v>
      </c>
      <c r="H5" s="5" t="s">
        <v>5</v>
      </c>
      <c r="I5" s="3" t="s">
        <v>6</v>
      </c>
      <c r="J5" s="4" t="s">
        <v>7</v>
      </c>
      <c r="K5" s="4" t="s">
        <v>8</v>
      </c>
      <c r="L5" s="1" t="s">
        <v>9</v>
      </c>
    </row>
    <row r="6" spans="1:12" ht="25.5">
      <c r="A6" s="11" t="s">
        <v>23</v>
      </c>
      <c r="B6" s="12" t="s">
        <v>24</v>
      </c>
      <c r="C6" s="13" t="s">
        <v>25</v>
      </c>
      <c r="D6" s="14" t="s">
        <v>28</v>
      </c>
      <c r="E6" s="15" t="s">
        <v>26</v>
      </c>
      <c r="F6" s="5" t="s">
        <v>27</v>
      </c>
      <c r="G6" s="5" t="s">
        <v>10</v>
      </c>
      <c r="H6" s="5" t="s">
        <v>11</v>
      </c>
      <c r="I6" s="6" t="s">
        <v>12</v>
      </c>
      <c r="J6" s="4" t="s">
        <v>13</v>
      </c>
      <c r="K6" s="4" t="s">
        <v>14</v>
      </c>
      <c r="L6" s="1" t="s">
        <v>15</v>
      </c>
    </row>
    <row r="7" spans="1:12" ht="43.5" hidden="1" customHeight="1">
      <c r="A7" s="16" t="s">
        <v>32</v>
      </c>
      <c r="B7" s="17" t="s">
        <v>31</v>
      </c>
      <c r="C7" s="17" t="s">
        <v>29</v>
      </c>
      <c r="D7" s="18" t="s">
        <v>30</v>
      </c>
      <c r="E7" s="19"/>
      <c r="F7" s="20">
        <v>173</v>
      </c>
      <c r="G7" s="21">
        <f>F7*0.03</f>
        <v>5.1899999999999995</v>
      </c>
      <c r="H7" s="21">
        <f>SUM(F7:G7)</f>
        <v>178.19</v>
      </c>
      <c r="I7" s="19"/>
      <c r="J7" s="19"/>
      <c r="K7" s="19"/>
      <c r="L7" s="19"/>
    </row>
    <row r="8" spans="1:12" ht="8.25" customHeight="1">
      <c r="A8" s="35" t="s">
        <v>34</v>
      </c>
      <c r="B8" s="32" t="s">
        <v>79</v>
      </c>
      <c r="C8" s="44">
        <v>102189</v>
      </c>
      <c r="D8" s="45" t="s">
        <v>35</v>
      </c>
      <c r="E8" s="45" t="s">
        <v>36</v>
      </c>
      <c r="F8" s="46">
        <v>95</v>
      </c>
      <c r="G8" s="47">
        <f>F8*0.03</f>
        <v>2.85</v>
      </c>
      <c r="H8" s="47">
        <f>SUM(F8:G8)</f>
        <v>97.85</v>
      </c>
      <c r="I8" s="48"/>
      <c r="J8" s="19"/>
      <c r="K8" s="19"/>
      <c r="L8" s="19"/>
    </row>
    <row r="9" spans="1:12" ht="8.25" customHeight="1">
      <c r="A9" s="36"/>
      <c r="B9" s="32"/>
      <c r="C9" s="44">
        <v>102189</v>
      </c>
      <c r="D9" s="45" t="s">
        <v>35</v>
      </c>
      <c r="E9" s="45" t="s">
        <v>37</v>
      </c>
      <c r="F9" s="46">
        <v>70</v>
      </c>
      <c r="G9" s="47">
        <f t="shared" ref="G9:G73" si="0">F9*0.03</f>
        <v>2.1</v>
      </c>
      <c r="H9" s="47">
        <f t="shared" ref="H9:H73" si="1">SUM(F9:G9)</f>
        <v>72.099999999999994</v>
      </c>
      <c r="I9" s="48"/>
      <c r="J9" s="19"/>
      <c r="K9" s="19"/>
      <c r="L9" s="19"/>
    </row>
    <row r="10" spans="1:12" ht="8.25" customHeight="1">
      <c r="A10" s="36"/>
      <c r="B10" s="32"/>
      <c r="C10" s="44">
        <v>102189</v>
      </c>
      <c r="D10" s="45" t="s">
        <v>35</v>
      </c>
      <c r="E10" s="45" t="s">
        <v>38</v>
      </c>
      <c r="F10" s="46">
        <v>485</v>
      </c>
      <c r="G10" s="47">
        <f t="shared" si="0"/>
        <v>14.549999999999999</v>
      </c>
      <c r="H10" s="47">
        <f t="shared" si="1"/>
        <v>499.55</v>
      </c>
      <c r="I10" s="48"/>
      <c r="J10" s="19"/>
      <c r="K10" s="19"/>
      <c r="L10" s="19"/>
    </row>
    <row r="11" spans="1:12" ht="8.25" customHeight="1">
      <c r="A11" s="36"/>
      <c r="B11" s="32"/>
      <c r="C11" s="44">
        <v>102190</v>
      </c>
      <c r="D11" s="45" t="s">
        <v>39</v>
      </c>
      <c r="E11" s="45" t="s">
        <v>40</v>
      </c>
      <c r="F11" s="46">
        <v>70</v>
      </c>
      <c r="G11" s="47">
        <f t="shared" si="0"/>
        <v>2.1</v>
      </c>
      <c r="H11" s="47">
        <f t="shared" si="1"/>
        <v>72.099999999999994</v>
      </c>
      <c r="I11" s="48"/>
      <c r="J11" s="19"/>
      <c r="K11" s="19"/>
      <c r="L11" s="19"/>
    </row>
    <row r="12" spans="1:12" ht="8.25" customHeight="1">
      <c r="A12" s="36"/>
      <c r="B12" s="32"/>
      <c r="C12" s="44">
        <v>102190</v>
      </c>
      <c r="D12" s="45" t="s">
        <v>39</v>
      </c>
      <c r="E12" s="45" t="s">
        <v>41</v>
      </c>
      <c r="F12" s="46">
        <v>458</v>
      </c>
      <c r="G12" s="47">
        <f t="shared" si="0"/>
        <v>13.74</v>
      </c>
      <c r="H12" s="47">
        <f t="shared" si="1"/>
        <v>471.74</v>
      </c>
      <c r="I12" s="48"/>
      <c r="J12" s="19"/>
      <c r="K12" s="19"/>
      <c r="L12" s="19"/>
    </row>
    <row r="13" spans="1:12" ht="8.25" customHeight="1">
      <c r="A13" s="36"/>
      <c r="B13" s="32"/>
      <c r="C13" s="44">
        <v>102190</v>
      </c>
      <c r="D13" s="45" t="s">
        <v>39</v>
      </c>
      <c r="E13" s="45" t="s">
        <v>42</v>
      </c>
      <c r="F13" s="46">
        <v>125</v>
      </c>
      <c r="G13" s="47">
        <f t="shared" si="0"/>
        <v>3.75</v>
      </c>
      <c r="H13" s="47">
        <f t="shared" si="1"/>
        <v>128.75</v>
      </c>
      <c r="I13" s="48"/>
      <c r="J13" s="19"/>
      <c r="K13" s="19"/>
      <c r="L13" s="19"/>
    </row>
    <row r="14" spans="1:12" ht="8.25" customHeight="1">
      <c r="A14" s="36"/>
      <c r="B14" s="33" t="s">
        <v>80</v>
      </c>
      <c r="C14" s="46">
        <v>102175</v>
      </c>
      <c r="D14" s="45" t="s">
        <v>35</v>
      </c>
      <c r="E14" s="45" t="s">
        <v>43</v>
      </c>
      <c r="F14" s="44">
        <v>37</v>
      </c>
      <c r="G14" s="47">
        <f t="shared" si="0"/>
        <v>1.1099999999999999</v>
      </c>
      <c r="H14" s="47">
        <f t="shared" si="1"/>
        <v>38.11</v>
      </c>
      <c r="I14" s="48"/>
      <c r="J14" s="19"/>
      <c r="K14" s="19"/>
      <c r="L14" s="19"/>
    </row>
    <row r="15" spans="1:12" ht="8.25" customHeight="1">
      <c r="A15" s="36"/>
      <c r="B15" s="34"/>
      <c r="C15" s="46">
        <v>102175</v>
      </c>
      <c r="D15" s="45" t="s">
        <v>35</v>
      </c>
      <c r="E15" s="45" t="s">
        <v>44</v>
      </c>
      <c r="F15" s="44">
        <v>45</v>
      </c>
      <c r="G15" s="47">
        <f t="shared" si="0"/>
        <v>1.3499999999999999</v>
      </c>
      <c r="H15" s="47">
        <f t="shared" si="1"/>
        <v>46.35</v>
      </c>
      <c r="I15" s="48"/>
      <c r="J15" s="19"/>
      <c r="K15" s="19"/>
      <c r="L15" s="19"/>
    </row>
    <row r="16" spans="1:12" ht="8.25" customHeight="1">
      <c r="A16" s="36"/>
      <c r="B16" s="34"/>
      <c r="C16" s="46">
        <v>102175</v>
      </c>
      <c r="D16" s="45" t="s">
        <v>35</v>
      </c>
      <c r="E16" s="45" t="s">
        <v>45</v>
      </c>
      <c r="F16" s="44">
        <v>50</v>
      </c>
      <c r="G16" s="47">
        <f t="shared" si="0"/>
        <v>1.5</v>
      </c>
      <c r="H16" s="47">
        <f t="shared" si="1"/>
        <v>51.5</v>
      </c>
      <c r="I16" s="48"/>
      <c r="J16" s="19"/>
      <c r="K16" s="19"/>
      <c r="L16" s="19"/>
    </row>
    <row r="17" spans="1:12" ht="8.25" customHeight="1">
      <c r="A17" s="36"/>
      <c r="B17" s="34"/>
      <c r="C17" s="46">
        <v>102175</v>
      </c>
      <c r="D17" s="45" t="s">
        <v>35</v>
      </c>
      <c r="E17" s="45" t="s">
        <v>46</v>
      </c>
      <c r="F17" s="44">
        <v>45</v>
      </c>
      <c r="G17" s="47">
        <f t="shared" si="0"/>
        <v>1.3499999999999999</v>
      </c>
      <c r="H17" s="47">
        <f t="shared" si="1"/>
        <v>46.35</v>
      </c>
      <c r="I17" s="48"/>
      <c r="J17" s="19"/>
      <c r="K17" s="19"/>
      <c r="L17" s="19"/>
    </row>
    <row r="18" spans="1:12" ht="8.25" customHeight="1">
      <c r="A18" s="36"/>
      <c r="B18" s="34"/>
      <c r="C18" s="46">
        <v>102175</v>
      </c>
      <c r="D18" s="45" t="s">
        <v>35</v>
      </c>
      <c r="E18" s="45" t="s">
        <v>47</v>
      </c>
      <c r="F18" s="44">
        <v>27</v>
      </c>
      <c r="G18" s="47">
        <f t="shared" si="0"/>
        <v>0.80999999999999994</v>
      </c>
      <c r="H18" s="47">
        <f t="shared" si="1"/>
        <v>27.81</v>
      </c>
      <c r="I18" s="48"/>
      <c r="J18" s="19"/>
      <c r="K18" s="19"/>
      <c r="L18" s="19"/>
    </row>
    <row r="19" spans="1:12" ht="8.25" customHeight="1">
      <c r="A19" s="36"/>
      <c r="B19" s="34"/>
      <c r="C19" s="46">
        <v>102175</v>
      </c>
      <c r="D19" s="45" t="s">
        <v>35</v>
      </c>
      <c r="E19" s="45" t="s">
        <v>48</v>
      </c>
      <c r="F19" s="44">
        <v>25</v>
      </c>
      <c r="G19" s="47">
        <f t="shared" si="0"/>
        <v>0.75</v>
      </c>
      <c r="H19" s="47">
        <f t="shared" si="1"/>
        <v>25.75</v>
      </c>
      <c r="I19" s="48"/>
      <c r="J19" s="19"/>
      <c r="K19" s="19"/>
      <c r="L19" s="19"/>
    </row>
    <row r="20" spans="1:12" ht="8.25" customHeight="1">
      <c r="A20" s="36"/>
      <c r="B20" s="34"/>
      <c r="C20" s="46">
        <v>102175</v>
      </c>
      <c r="D20" s="45" t="s">
        <v>35</v>
      </c>
      <c r="E20" s="45" t="s">
        <v>49</v>
      </c>
      <c r="F20" s="44">
        <v>25</v>
      </c>
      <c r="G20" s="47">
        <f t="shared" si="0"/>
        <v>0.75</v>
      </c>
      <c r="H20" s="47">
        <f t="shared" si="1"/>
        <v>25.75</v>
      </c>
      <c r="I20" s="48"/>
      <c r="J20" s="19"/>
      <c r="K20" s="19"/>
      <c r="L20" s="19"/>
    </row>
    <row r="21" spans="1:12" ht="8.25" customHeight="1">
      <c r="A21" s="36"/>
      <c r="B21" s="34"/>
      <c r="C21" s="46">
        <v>102175</v>
      </c>
      <c r="D21" s="45" t="s">
        <v>35</v>
      </c>
      <c r="E21" s="45" t="s">
        <v>50</v>
      </c>
      <c r="F21" s="44">
        <v>31</v>
      </c>
      <c r="G21" s="47">
        <f t="shared" si="0"/>
        <v>0.92999999999999994</v>
      </c>
      <c r="H21" s="47">
        <f t="shared" si="1"/>
        <v>31.93</v>
      </c>
      <c r="I21" s="48"/>
      <c r="J21" s="19"/>
      <c r="K21" s="19"/>
      <c r="L21" s="19"/>
    </row>
    <row r="22" spans="1:12" ht="8.25" customHeight="1">
      <c r="A22" s="36"/>
      <c r="B22" s="34"/>
      <c r="C22" s="46">
        <v>102175</v>
      </c>
      <c r="D22" s="45" t="s">
        <v>35</v>
      </c>
      <c r="E22" s="45" t="s">
        <v>51</v>
      </c>
      <c r="F22" s="44">
        <v>31</v>
      </c>
      <c r="G22" s="47">
        <f t="shared" si="0"/>
        <v>0.92999999999999994</v>
      </c>
      <c r="H22" s="47">
        <f t="shared" si="1"/>
        <v>31.93</v>
      </c>
      <c r="I22" s="48"/>
      <c r="J22" s="19"/>
      <c r="K22" s="19"/>
      <c r="L22" s="19"/>
    </row>
    <row r="23" spans="1:12" ht="8.25" customHeight="1">
      <c r="A23" s="36"/>
      <c r="B23" s="34"/>
      <c r="C23" s="46">
        <v>102175</v>
      </c>
      <c r="D23" s="45" t="s">
        <v>35</v>
      </c>
      <c r="E23" s="45" t="s">
        <v>52</v>
      </c>
      <c r="F23" s="44">
        <v>30</v>
      </c>
      <c r="G23" s="47">
        <f t="shared" si="0"/>
        <v>0.89999999999999991</v>
      </c>
      <c r="H23" s="47">
        <f t="shared" si="1"/>
        <v>30.9</v>
      </c>
      <c r="I23" s="48"/>
      <c r="J23" s="19"/>
      <c r="K23" s="19"/>
      <c r="L23" s="19"/>
    </row>
    <row r="24" spans="1:12" ht="8.25" customHeight="1">
      <c r="A24" s="36"/>
      <c r="B24" s="34"/>
      <c r="C24" s="46">
        <v>102175</v>
      </c>
      <c r="D24" s="45" t="s">
        <v>35</v>
      </c>
      <c r="E24" s="45" t="s">
        <v>53</v>
      </c>
      <c r="F24" s="44">
        <v>21</v>
      </c>
      <c r="G24" s="47">
        <f t="shared" si="0"/>
        <v>0.63</v>
      </c>
      <c r="H24" s="47">
        <f t="shared" si="1"/>
        <v>21.63</v>
      </c>
      <c r="I24" s="48"/>
      <c r="J24" s="19"/>
      <c r="K24" s="19"/>
      <c r="L24" s="19"/>
    </row>
    <row r="25" spans="1:12" ht="8.25" customHeight="1">
      <c r="A25" s="36"/>
      <c r="B25" s="34"/>
      <c r="C25" s="46">
        <v>102175</v>
      </c>
      <c r="D25" s="45" t="s">
        <v>35</v>
      </c>
      <c r="E25" s="45" t="s">
        <v>54</v>
      </c>
      <c r="F25" s="44">
        <v>20</v>
      </c>
      <c r="G25" s="47">
        <f t="shared" si="0"/>
        <v>0.6</v>
      </c>
      <c r="H25" s="47">
        <f t="shared" si="1"/>
        <v>20.6</v>
      </c>
      <c r="I25" s="48"/>
      <c r="J25" s="19"/>
      <c r="K25" s="19"/>
      <c r="L25" s="19"/>
    </row>
    <row r="26" spans="1:12" ht="8.25" customHeight="1">
      <c r="A26" s="36"/>
      <c r="B26" s="34"/>
      <c r="C26" s="46">
        <v>102175</v>
      </c>
      <c r="D26" s="45" t="s">
        <v>35</v>
      </c>
      <c r="E26" s="45" t="s">
        <v>55</v>
      </c>
      <c r="F26" s="44">
        <v>21</v>
      </c>
      <c r="G26" s="47">
        <f t="shared" si="0"/>
        <v>0.63</v>
      </c>
      <c r="H26" s="47">
        <f t="shared" si="1"/>
        <v>21.63</v>
      </c>
      <c r="I26" s="48"/>
      <c r="J26" s="19"/>
      <c r="K26" s="19"/>
      <c r="L26" s="19"/>
    </row>
    <row r="27" spans="1:12" ht="8.25" customHeight="1">
      <c r="A27" s="36"/>
      <c r="B27" s="34"/>
      <c r="C27" s="46">
        <v>102175</v>
      </c>
      <c r="D27" s="45" t="s">
        <v>35</v>
      </c>
      <c r="E27" s="45" t="s">
        <v>56</v>
      </c>
      <c r="F27" s="44">
        <v>40</v>
      </c>
      <c r="G27" s="47">
        <f t="shared" si="0"/>
        <v>1.2</v>
      </c>
      <c r="H27" s="47">
        <f t="shared" si="1"/>
        <v>41.2</v>
      </c>
      <c r="I27" s="48"/>
      <c r="J27" s="19"/>
      <c r="K27" s="19"/>
      <c r="L27" s="19"/>
    </row>
    <row r="28" spans="1:12" ht="8.25" customHeight="1">
      <c r="A28" s="36"/>
      <c r="B28" s="34"/>
      <c r="C28" s="46">
        <v>102175</v>
      </c>
      <c r="D28" s="45" t="s">
        <v>35</v>
      </c>
      <c r="E28" s="45" t="s">
        <v>57</v>
      </c>
      <c r="F28" s="44">
        <v>41</v>
      </c>
      <c r="G28" s="47">
        <f t="shared" si="0"/>
        <v>1.23</v>
      </c>
      <c r="H28" s="47">
        <f t="shared" si="1"/>
        <v>42.23</v>
      </c>
      <c r="I28" s="48"/>
      <c r="J28" s="19"/>
      <c r="K28" s="19"/>
      <c r="L28" s="19"/>
    </row>
    <row r="29" spans="1:12" ht="8.25" customHeight="1">
      <c r="A29" s="37"/>
      <c r="B29" s="34"/>
      <c r="C29" s="46">
        <v>102175</v>
      </c>
      <c r="D29" s="45" t="s">
        <v>35</v>
      </c>
      <c r="E29" s="45" t="s">
        <v>58</v>
      </c>
      <c r="F29" s="44">
        <v>37</v>
      </c>
      <c r="G29" s="47">
        <f t="shared" si="0"/>
        <v>1.1099999999999999</v>
      </c>
      <c r="H29" s="47">
        <f t="shared" si="1"/>
        <v>38.11</v>
      </c>
      <c r="I29" s="48"/>
      <c r="J29" s="19"/>
      <c r="K29" s="19"/>
      <c r="L29" s="19"/>
    </row>
    <row r="30" spans="1:12" ht="8.25" customHeight="1">
      <c r="A30" s="35" t="s">
        <v>34</v>
      </c>
      <c r="B30" s="34"/>
      <c r="C30" s="46">
        <v>102175</v>
      </c>
      <c r="D30" s="45" t="s">
        <v>35</v>
      </c>
      <c r="E30" s="45" t="s">
        <v>59</v>
      </c>
      <c r="F30" s="44">
        <v>25</v>
      </c>
      <c r="G30" s="47">
        <f t="shared" si="0"/>
        <v>0.75</v>
      </c>
      <c r="H30" s="47">
        <f t="shared" si="1"/>
        <v>25.75</v>
      </c>
      <c r="I30" s="48"/>
      <c r="J30" s="19"/>
      <c r="K30" s="19"/>
      <c r="L30" s="19"/>
    </row>
    <row r="31" spans="1:12" ht="8.25" customHeight="1">
      <c r="A31" s="36"/>
      <c r="B31" s="34"/>
      <c r="C31" s="46">
        <v>102175</v>
      </c>
      <c r="D31" s="45" t="s">
        <v>35</v>
      </c>
      <c r="E31" s="45" t="s">
        <v>60</v>
      </c>
      <c r="F31" s="44">
        <v>21</v>
      </c>
      <c r="G31" s="47">
        <f t="shared" si="0"/>
        <v>0.63</v>
      </c>
      <c r="H31" s="47">
        <f t="shared" si="1"/>
        <v>21.63</v>
      </c>
      <c r="I31" s="48"/>
      <c r="J31" s="19"/>
      <c r="K31" s="19"/>
      <c r="L31" s="19"/>
    </row>
    <row r="32" spans="1:12" ht="8.25" customHeight="1">
      <c r="A32" s="36"/>
      <c r="B32" s="34"/>
      <c r="C32" s="46">
        <v>102176</v>
      </c>
      <c r="D32" s="45" t="s">
        <v>39</v>
      </c>
      <c r="E32" s="45" t="s">
        <v>61</v>
      </c>
      <c r="F32" s="44">
        <v>31</v>
      </c>
      <c r="G32" s="47">
        <f t="shared" si="0"/>
        <v>0.92999999999999994</v>
      </c>
      <c r="H32" s="47">
        <f t="shared" si="1"/>
        <v>31.93</v>
      </c>
      <c r="I32" s="48"/>
      <c r="J32" s="19"/>
      <c r="K32" s="19"/>
      <c r="L32" s="19"/>
    </row>
    <row r="33" spans="1:12" ht="8.25" customHeight="1">
      <c r="A33" s="36"/>
      <c r="B33" s="34"/>
      <c r="C33" s="46">
        <v>102176</v>
      </c>
      <c r="D33" s="45" t="s">
        <v>39</v>
      </c>
      <c r="E33" s="45" t="s">
        <v>62</v>
      </c>
      <c r="F33" s="44">
        <v>40</v>
      </c>
      <c r="G33" s="47">
        <f t="shared" si="0"/>
        <v>1.2</v>
      </c>
      <c r="H33" s="47">
        <f t="shared" si="1"/>
        <v>41.2</v>
      </c>
      <c r="I33" s="48"/>
      <c r="J33" s="19"/>
      <c r="K33" s="19"/>
      <c r="L33" s="19"/>
    </row>
    <row r="34" spans="1:12" ht="8.25" customHeight="1">
      <c r="A34" s="36"/>
      <c r="B34" s="34"/>
      <c r="C34" s="46">
        <v>102176</v>
      </c>
      <c r="D34" s="45" t="s">
        <v>39</v>
      </c>
      <c r="E34" s="45" t="s">
        <v>63</v>
      </c>
      <c r="F34" s="44">
        <v>41</v>
      </c>
      <c r="G34" s="47">
        <f t="shared" si="0"/>
        <v>1.23</v>
      </c>
      <c r="H34" s="47">
        <f t="shared" si="1"/>
        <v>42.23</v>
      </c>
      <c r="I34" s="48"/>
      <c r="J34" s="19"/>
      <c r="K34" s="19"/>
      <c r="L34" s="19"/>
    </row>
    <row r="35" spans="1:12" ht="8.25" customHeight="1">
      <c r="A35" s="36"/>
      <c r="B35" s="34"/>
      <c r="C35" s="46">
        <v>102176</v>
      </c>
      <c r="D35" s="45" t="s">
        <v>39</v>
      </c>
      <c r="E35" s="45" t="s">
        <v>64</v>
      </c>
      <c r="F35" s="44">
        <v>40</v>
      </c>
      <c r="G35" s="47">
        <f t="shared" si="0"/>
        <v>1.2</v>
      </c>
      <c r="H35" s="47">
        <f t="shared" si="1"/>
        <v>41.2</v>
      </c>
      <c r="I35" s="48"/>
      <c r="J35" s="19"/>
      <c r="K35" s="19"/>
      <c r="L35" s="19"/>
    </row>
    <row r="36" spans="1:12" ht="8.25" customHeight="1">
      <c r="A36" s="36"/>
      <c r="B36" s="34"/>
      <c r="C36" s="46">
        <v>102176</v>
      </c>
      <c r="D36" s="45" t="s">
        <v>39</v>
      </c>
      <c r="E36" s="45" t="s">
        <v>65</v>
      </c>
      <c r="F36" s="44">
        <v>25</v>
      </c>
      <c r="G36" s="47">
        <f t="shared" si="0"/>
        <v>0.75</v>
      </c>
      <c r="H36" s="47">
        <f t="shared" si="1"/>
        <v>25.75</v>
      </c>
      <c r="I36" s="48"/>
      <c r="J36" s="19"/>
      <c r="K36" s="19"/>
      <c r="L36" s="19"/>
    </row>
    <row r="37" spans="1:12" ht="8.25" customHeight="1">
      <c r="A37" s="36"/>
      <c r="B37" s="34"/>
      <c r="C37" s="46">
        <v>102176</v>
      </c>
      <c r="D37" s="45" t="s">
        <v>39</v>
      </c>
      <c r="E37" s="45" t="s">
        <v>66</v>
      </c>
      <c r="F37" s="44">
        <v>21</v>
      </c>
      <c r="G37" s="47">
        <f t="shared" si="0"/>
        <v>0.63</v>
      </c>
      <c r="H37" s="47">
        <f t="shared" si="1"/>
        <v>21.63</v>
      </c>
      <c r="I37" s="48"/>
      <c r="J37" s="19"/>
      <c r="K37" s="19"/>
      <c r="L37" s="19"/>
    </row>
    <row r="38" spans="1:12" ht="8.25" customHeight="1">
      <c r="A38" s="36"/>
      <c r="B38" s="34"/>
      <c r="C38" s="46">
        <v>102176</v>
      </c>
      <c r="D38" s="45" t="s">
        <v>39</v>
      </c>
      <c r="E38" s="45" t="s">
        <v>67</v>
      </c>
      <c r="F38" s="44">
        <v>25</v>
      </c>
      <c r="G38" s="47">
        <f t="shared" si="0"/>
        <v>0.75</v>
      </c>
      <c r="H38" s="47">
        <f t="shared" si="1"/>
        <v>25.75</v>
      </c>
      <c r="I38" s="48"/>
      <c r="J38" s="19"/>
      <c r="K38" s="19"/>
      <c r="L38" s="19"/>
    </row>
    <row r="39" spans="1:12" ht="8.25" customHeight="1">
      <c r="A39" s="36"/>
      <c r="B39" s="34"/>
      <c r="C39" s="46">
        <v>102176</v>
      </c>
      <c r="D39" s="45" t="s">
        <v>39</v>
      </c>
      <c r="E39" s="45" t="s">
        <v>68</v>
      </c>
      <c r="F39" s="44">
        <v>31</v>
      </c>
      <c r="G39" s="47">
        <f t="shared" si="0"/>
        <v>0.92999999999999994</v>
      </c>
      <c r="H39" s="47">
        <f t="shared" si="1"/>
        <v>31.93</v>
      </c>
      <c r="I39" s="48"/>
      <c r="J39" s="19"/>
      <c r="K39" s="19"/>
      <c r="L39" s="19"/>
    </row>
    <row r="40" spans="1:12" ht="8.25" customHeight="1">
      <c r="A40" s="36"/>
      <c r="B40" s="34"/>
      <c r="C40" s="46">
        <v>102176</v>
      </c>
      <c r="D40" s="45" t="s">
        <v>39</v>
      </c>
      <c r="E40" s="45" t="s">
        <v>69</v>
      </c>
      <c r="F40" s="44">
        <v>31</v>
      </c>
      <c r="G40" s="47">
        <f t="shared" si="0"/>
        <v>0.92999999999999994</v>
      </c>
      <c r="H40" s="47">
        <f t="shared" si="1"/>
        <v>31.93</v>
      </c>
      <c r="I40" s="48"/>
      <c r="J40" s="19"/>
      <c r="K40" s="19"/>
      <c r="L40" s="19"/>
    </row>
    <row r="41" spans="1:12" ht="8.25" customHeight="1">
      <c r="A41" s="36"/>
      <c r="B41" s="34"/>
      <c r="C41" s="46">
        <v>102176</v>
      </c>
      <c r="D41" s="45" t="s">
        <v>39</v>
      </c>
      <c r="E41" s="45" t="s">
        <v>70</v>
      </c>
      <c r="F41" s="44">
        <v>30</v>
      </c>
      <c r="G41" s="47">
        <f t="shared" si="0"/>
        <v>0.89999999999999991</v>
      </c>
      <c r="H41" s="47">
        <f t="shared" si="1"/>
        <v>30.9</v>
      </c>
      <c r="I41" s="48"/>
      <c r="J41" s="19"/>
      <c r="K41" s="19"/>
      <c r="L41" s="19"/>
    </row>
    <row r="42" spans="1:12" ht="8.25" customHeight="1">
      <c r="A42" s="36"/>
      <c r="B42" s="34"/>
      <c r="C42" s="46">
        <v>102176</v>
      </c>
      <c r="D42" s="45" t="s">
        <v>39</v>
      </c>
      <c r="E42" s="45" t="s">
        <v>71</v>
      </c>
      <c r="F42" s="44">
        <v>21</v>
      </c>
      <c r="G42" s="47">
        <f t="shared" si="0"/>
        <v>0.63</v>
      </c>
      <c r="H42" s="47">
        <f t="shared" si="1"/>
        <v>21.63</v>
      </c>
      <c r="I42" s="48"/>
      <c r="J42" s="19"/>
      <c r="K42" s="19"/>
      <c r="L42" s="19"/>
    </row>
    <row r="43" spans="1:12" ht="8.25" customHeight="1">
      <c r="A43" s="36"/>
      <c r="B43" s="34"/>
      <c r="C43" s="46">
        <v>102176</v>
      </c>
      <c r="D43" s="45" t="s">
        <v>39</v>
      </c>
      <c r="E43" s="45" t="s">
        <v>72</v>
      </c>
      <c r="F43" s="44">
        <v>20</v>
      </c>
      <c r="G43" s="47">
        <f t="shared" si="0"/>
        <v>0.6</v>
      </c>
      <c r="H43" s="47">
        <f t="shared" si="1"/>
        <v>20.6</v>
      </c>
      <c r="I43" s="48"/>
      <c r="J43" s="19"/>
      <c r="K43" s="19"/>
      <c r="L43" s="19"/>
    </row>
    <row r="44" spans="1:12" ht="8.25" customHeight="1">
      <c r="A44" s="36"/>
      <c r="B44" s="42"/>
      <c r="C44" s="46"/>
      <c r="D44" s="45"/>
      <c r="E44" s="45"/>
      <c r="F44" s="49">
        <f>SUM(F8:F43)</f>
        <v>2231</v>
      </c>
      <c r="G44" s="47"/>
      <c r="H44" s="47"/>
      <c r="I44" s="48"/>
      <c r="J44" s="19"/>
      <c r="K44" s="19"/>
      <c r="L44" s="19"/>
    </row>
    <row r="45" spans="1:12" ht="8.25" customHeight="1">
      <c r="A45" s="36"/>
      <c r="B45" s="38" t="s">
        <v>81</v>
      </c>
      <c r="C45" s="48"/>
      <c r="D45" s="45" t="s">
        <v>35</v>
      </c>
      <c r="E45" s="50" t="s">
        <v>73</v>
      </c>
      <c r="F45" s="46">
        <v>95</v>
      </c>
      <c r="G45" s="47">
        <f t="shared" si="0"/>
        <v>2.85</v>
      </c>
      <c r="H45" s="47">
        <f t="shared" si="1"/>
        <v>97.85</v>
      </c>
      <c r="I45" s="48"/>
      <c r="J45" s="19"/>
      <c r="K45" s="19"/>
      <c r="L45" s="19"/>
    </row>
    <row r="46" spans="1:12" ht="8.25" customHeight="1">
      <c r="A46" s="36"/>
      <c r="B46" s="38"/>
      <c r="C46" s="48"/>
      <c r="D46" s="45" t="s">
        <v>35</v>
      </c>
      <c r="E46" s="50" t="s">
        <v>74</v>
      </c>
      <c r="F46" s="46">
        <v>70</v>
      </c>
      <c r="G46" s="47">
        <f t="shared" si="0"/>
        <v>2.1</v>
      </c>
      <c r="H46" s="47">
        <f t="shared" si="1"/>
        <v>72.099999999999994</v>
      </c>
      <c r="I46" s="48"/>
      <c r="J46" s="19"/>
      <c r="K46" s="19"/>
      <c r="L46" s="19"/>
    </row>
    <row r="47" spans="1:12" ht="8.25" customHeight="1">
      <c r="A47" s="36"/>
      <c r="B47" s="38"/>
      <c r="C47" s="48"/>
      <c r="D47" s="45" t="s">
        <v>35</v>
      </c>
      <c r="E47" s="50" t="s">
        <v>75</v>
      </c>
      <c r="F47" s="46">
        <v>485</v>
      </c>
      <c r="G47" s="47">
        <f t="shared" si="0"/>
        <v>14.549999999999999</v>
      </c>
      <c r="H47" s="47">
        <f t="shared" si="1"/>
        <v>499.55</v>
      </c>
      <c r="I47" s="48"/>
      <c r="J47" s="19"/>
      <c r="K47" s="19"/>
      <c r="L47" s="19"/>
    </row>
    <row r="48" spans="1:12" ht="8.25" customHeight="1">
      <c r="A48" s="36"/>
      <c r="B48" s="38"/>
      <c r="C48" s="48"/>
      <c r="D48" s="45" t="s">
        <v>39</v>
      </c>
      <c r="E48" s="50" t="s">
        <v>76</v>
      </c>
      <c r="F48" s="46">
        <v>70</v>
      </c>
      <c r="G48" s="47">
        <f t="shared" si="0"/>
        <v>2.1</v>
      </c>
      <c r="H48" s="47">
        <f t="shared" si="1"/>
        <v>72.099999999999994</v>
      </c>
      <c r="I48" s="48"/>
      <c r="J48" s="19"/>
      <c r="K48" s="19"/>
      <c r="L48" s="19"/>
    </row>
    <row r="49" spans="1:12" ht="8.25" customHeight="1">
      <c r="A49" s="36"/>
      <c r="B49" s="38"/>
      <c r="C49" s="48"/>
      <c r="D49" s="45" t="s">
        <v>39</v>
      </c>
      <c r="E49" s="50" t="s">
        <v>77</v>
      </c>
      <c r="F49" s="46">
        <v>458</v>
      </c>
      <c r="G49" s="47">
        <f t="shared" si="0"/>
        <v>13.74</v>
      </c>
      <c r="H49" s="47">
        <f t="shared" si="1"/>
        <v>471.74</v>
      </c>
      <c r="I49" s="48"/>
      <c r="J49" s="19"/>
      <c r="K49" s="19"/>
      <c r="L49" s="19"/>
    </row>
    <row r="50" spans="1:12" ht="8.25" customHeight="1">
      <c r="A50" s="36"/>
      <c r="B50" s="38"/>
      <c r="C50" s="48"/>
      <c r="D50" s="45" t="s">
        <v>39</v>
      </c>
      <c r="E50" s="50" t="s">
        <v>78</v>
      </c>
      <c r="F50" s="46">
        <v>125</v>
      </c>
      <c r="G50" s="47">
        <f t="shared" si="0"/>
        <v>3.75</v>
      </c>
      <c r="H50" s="47">
        <f t="shared" si="1"/>
        <v>128.75</v>
      </c>
      <c r="I50" s="48"/>
      <c r="J50" s="19"/>
      <c r="K50" s="19"/>
      <c r="L50" s="19"/>
    </row>
    <row r="51" spans="1:12" ht="8.25" customHeight="1">
      <c r="A51" s="39"/>
      <c r="B51" s="33" t="s">
        <v>112</v>
      </c>
      <c r="C51" s="48"/>
      <c r="D51" s="45" t="s">
        <v>35</v>
      </c>
      <c r="E51" s="50" t="s">
        <v>82</v>
      </c>
      <c r="F51" s="46">
        <v>37</v>
      </c>
      <c r="G51" s="47">
        <f t="shared" si="0"/>
        <v>1.1099999999999999</v>
      </c>
      <c r="H51" s="47">
        <f t="shared" si="1"/>
        <v>38.11</v>
      </c>
      <c r="I51" s="48"/>
      <c r="J51" s="19"/>
      <c r="K51" s="19"/>
      <c r="L51" s="19"/>
    </row>
    <row r="52" spans="1:12" ht="8.25" customHeight="1">
      <c r="A52" s="40"/>
      <c r="B52" s="33"/>
      <c r="C52" s="48"/>
      <c r="D52" s="45" t="s">
        <v>35</v>
      </c>
      <c r="E52" s="50" t="s">
        <v>83</v>
      </c>
      <c r="F52" s="46">
        <v>45</v>
      </c>
      <c r="G52" s="47">
        <f t="shared" si="0"/>
        <v>1.3499999999999999</v>
      </c>
      <c r="H52" s="47">
        <f t="shared" si="1"/>
        <v>46.35</v>
      </c>
      <c r="I52" s="48"/>
      <c r="J52" s="19"/>
      <c r="K52" s="19"/>
      <c r="L52" s="19"/>
    </row>
    <row r="53" spans="1:12" ht="8.25" customHeight="1">
      <c r="A53" s="38" t="s">
        <v>34</v>
      </c>
      <c r="B53" s="33"/>
      <c r="C53" s="48"/>
      <c r="D53" s="45" t="s">
        <v>35</v>
      </c>
      <c r="E53" s="50" t="s">
        <v>84</v>
      </c>
      <c r="F53" s="46">
        <v>50</v>
      </c>
      <c r="G53" s="47">
        <f t="shared" si="0"/>
        <v>1.5</v>
      </c>
      <c r="H53" s="47">
        <f t="shared" si="1"/>
        <v>51.5</v>
      </c>
      <c r="I53" s="48"/>
      <c r="J53" s="19"/>
      <c r="K53" s="19"/>
      <c r="L53" s="19"/>
    </row>
    <row r="54" spans="1:12" ht="8.25" customHeight="1">
      <c r="A54" s="38"/>
      <c r="B54" s="33"/>
      <c r="C54" s="48"/>
      <c r="D54" s="45" t="s">
        <v>35</v>
      </c>
      <c r="E54" s="50" t="s">
        <v>85</v>
      </c>
      <c r="F54" s="46">
        <v>45</v>
      </c>
      <c r="G54" s="47">
        <f t="shared" si="0"/>
        <v>1.3499999999999999</v>
      </c>
      <c r="H54" s="47">
        <f t="shared" si="1"/>
        <v>46.35</v>
      </c>
      <c r="I54" s="48"/>
      <c r="J54" s="19"/>
      <c r="K54" s="19"/>
      <c r="L54" s="19"/>
    </row>
    <row r="55" spans="1:12" ht="8.25" customHeight="1">
      <c r="A55" s="38"/>
      <c r="B55" s="33"/>
      <c r="C55" s="48"/>
      <c r="D55" s="45" t="s">
        <v>35</v>
      </c>
      <c r="E55" s="50" t="s">
        <v>86</v>
      </c>
      <c r="F55" s="46">
        <v>27</v>
      </c>
      <c r="G55" s="47">
        <f t="shared" si="0"/>
        <v>0.80999999999999994</v>
      </c>
      <c r="H55" s="47">
        <f t="shared" si="1"/>
        <v>27.81</v>
      </c>
      <c r="I55" s="48"/>
      <c r="J55" s="19"/>
      <c r="K55" s="19"/>
      <c r="L55" s="19"/>
    </row>
    <row r="56" spans="1:12" ht="8.25" customHeight="1">
      <c r="A56" s="38"/>
      <c r="B56" s="33"/>
      <c r="C56" s="48"/>
      <c r="D56" s="45" t="s">
        <v>35</v>
      </c>
      <c r="E56" s="50" t="s">
        <v>87</v>
      </c>
      <c r="F56" s="46">
        <v>25</v>
      </c>
      <c r="G56" s="47">
        <f t="shared" si="0"/>
        <v>0.75</v>
      </c>
      <c r="H56" s="47">
        <f t="shared" si="1"/>
        <v>25.75</v>
      </c>
      <c r="I56" s="48"/>
      <c r="J56" s="19"/>
      <c r="K56" s="19"/>
      <c r="L56" s="19"/>
    </row>
    <row r="57" spans="1:12" ht="8.25" customHeight="1">
      <c r="A57" s="38"/>
      <c r="B57" s="33"/>
      <c r="C57" s="48"/>
      <c r="D57" s="45" t="s">
        <v>35</v>
      </c>
      <c r="E57" s="50" t="s">
        <v>88</v>
      </c>
      <c r="F57" s="46">
        <v>25</v>
      </c>
      <c r="G57" s="47">
        <f t="shared" si="0"/>
        <v>0.75</v>
      </c>
      <c r="H57" s="47">
        <f t="shared" si="1"/>
        <v>25.75</v>
      </c>
      <c r="I57" s="48"/>
      <c r="J57" s="19"/>
      <c r="K57" s="19"/>
      <c r="L57" s="19"/>
    </row>
    <row r="58" spans="1:12" ht="8.25" customHeight="1">
      <c r="A58" s="38"/>
      <c r="B58" s="33"/>
      <c r="C58" s="48"/>
      <c r="D58" s="45" t="s">
        <v>35</v>
      </c>
      <c r="E58" s="50" t="s">
        <v>89</v>
      </c>
      <c r="F58" s="46">
        <v>31</v>
      </c>
      <c r="G58" s="47">
        <f t="shared" si="0"/>
        <v>0.92999999999999994</v>
      </c>
      <c r="H58" s="47">
        <f t="shared" si="1"/>
        <v>31.93</v>
      </c>
      <c r="I58" s="48"/>
      <c r="J58" s="19"/>
      <c r="K58" s="19"/>
      <c r="L58" s="19"/>
    </row>
    <row r="59" spans="1:12" ht="8.25" customHeight="1">
      <c r="A59" s="38"/>
      <c r="B59" s="33"/>
      <c r="C59" s="48"/>
      <c r="D59" s="45" t="s">
        <v>35</v>
      </c>
      <c r="E59" s="50" t="s">
        <v>90</v>
      </c>
      <c r="F59" s="46">
        <v>31</v>
      </c>
      <c r="G59" s="47">
        <f t="shared" si="0"/>
        <v>0.92999999999999994</v>
      </c>
      <c r="H59" s="47">
        <f t="shared" si="1"/>
        <v>31.93</v>
      </c>
      <c r="I59" s="48"/>
      <c r="J59" s="19"/>
      <c r="K59" s="19"/>
      <c r="L59" s="19"/>
    </row>
    <row r="60" spans="1:12" ht="8.25" customHeight="1">
      <c r="A60" s="38"/>
      <c r="B60" s="33"/>
      <c r="C60" s="48"/>
      <c r="D60" s="45" t="s">
        <v>35</v>
      </c>
      <c r="E60" s="50" t="s">
        <v>91</v>
      </c>
      <c r="F60" s="46">
        <v>30</v>
      </c>
      <c r="G60" s="47">
        <f t="shared" si="0"/>
        <v>0.89999999999999991</v>
      </c>
      <c r="H60" s="47">
        <f t="shared" si="1"/>
        <v>30.9</v>
      </c>
      <c r="I60" s="48"/>
      <c r="J60" s="19"/>
      <c r="K60" s="19"/>
      <c r="L60" s="19"/>
    </row>
    <row r="61" spans="1:12" ht="8.25" customHeight="1">
      <c r="A61" s="38"/>
      <c r="B61" s="33"/>
      <c r="C61" s="48"/>
      <c r="D61" s="45" t="s">
        <v>35</v>
      </c>
      <c r="E61" s="50" t="s">
        <v>92</v>
      </c>
      <c r="F61" s="46">
        <v>21</v>
      </c>
      <c r="G61" s="47">
        <f t="shared" si="0"/>
        <v>0.63</v>
      </c>
      <c r="H61" s="47">
        <f t="shared" si="1"/>
        <v>21.63</v>
      </c>
      <c r="I61" s="48"/>
      <c r="J61" s="19"/>
      <c r="K61" s="19"/>
      <c r="L61" s="19"/>
    </row>
    <row r="62" spans="1:12" ht="8.25" customHeight="1">
      <c r="A62" s="38"/>
      <c r="B62" s="33"/>
      <c r="C62" s="48"/>
      <c r="D62" s="45" t="s">
        <v>35</v>
      </c>
      <c r="E62" s="50" t="s">
        <v>93</v>
      </c>
      <c r="F62" s="46">
        <v>20</v>
      </c>
      <c r="G62" s="47">
        <f t="shared" si="0"/>
        <v>0.6</v>
      </c>
      <c r="H62" s="47">
        <f t="shared" si="1"/>
        <v>20.6</v>
      </c>
      <c r="I62" s="48"/>
      <c r="J62" s="19"/>
      <c r="K62" s="19"/>
      <c r="L62" s="19"/>
    </row>
    <row r="63" spans="1:12" ht="8.25" customHeight="1">
      <c r="A63" s="38"/>
      <c r="B63" s="33"/>
      <c r="C63" s="48"/>
      <c r="D63" s="45" t="s">
        <v>35</v>
      </c>
      <c r="E63" s="50" t="s">
        <v>94</v>
      </c>
      <c r="F63" s="46">
        <v>21</v>
      </c>
      <c r="G63" s="47">
        <f t="shared" si="0"/>
        <v>0.63</v>
      </c>
      <c r="H63" s="47">
        <f t="shared" si="1"/>
        <v>21.63</v>
      </c>
      <c r="I63" s="48"/>
      <c r="J63" s="19"/>
      <c r="K63" s="19"/>
      <c r="L63" s="19"/>
    </row>
    <row r="64" spans="1:12" ht="8.25" customHeight="1">
      <c r="A64" s="38"/>
      <c r="B64" s="33"/>
      <c r="C64" s="48"/>
      <c r="D64" s="45" t="s">
        <v>35</v>
      </c>
      <c r="E64" s="50" t="s">
        <v>95</v>
      </c>
      <c r="F64" s="46">
        <v>40</v>
      </c>
      <c r="G64" s="47">
        <f t="shared" si="0"/>
        <v>1.2</v>
      </c>
      <c r="H64" s="47">
        <f t="shared" si="1"/>
        <v>41.2</v>
      </c>
      <c r="I64" s="48"/>
      <c r="J64" s="19"/>
      <c r="K64" s="19"/>
      <c r="L64" s="19"/>
    </row>
    <row r="65" spans="1:12" ht="8.25" customHeight="1">
      <c r="A65" s="38"/>
      <c r="B65" s="33"/>
      <c r="C65" s="48"/>
      <c r="D65" s="45" t="s">
        <v>35</v>
      </c>
      <c r="E65" s="50" t="s">
        <v>96</v>
      </c>
      <c r="F65" s="46">
        <v>41</v>
      </c>
      <c r="G65" s="47">
        <f t="shared" si="0"/>
        <v>1.23</v>
      </c>
      <c r="H65" s="47">
        <f t="shared" si="1"/>
        <v>42.23</v>
      </c>
      <c r="I65" s="48"/>
      <c r="J65" s="19"/>
      <c r="K65" s="19"/>
      <c r="L65" s="19"/>
    </row>
    <row r="66" spans="1:12" ht="8.25" customHeight="1">
      <c r="A66" s="38"/>
      <c r="B66" s="33"/>
      <c r="C66" s="48"/>
      <c r="D66" s="45" t="s">
        <v>35</v>
      </c>
      <c r="E66" s="50" t="s">
        <v>97</v>
      </c>
      <c r="F66" s="46">
        <v>37</v>
      </c>
      <c r="G66" s="47">
        <f t="shared" si="0"/>
        <v>1.1099999999999999</v>
      </c>
      <c r="H66" s="47">
        <f t="shared" si="1"/>
        <v>38.11</v>
      </c>
      <c r="I66" s="48"/>
      <c r="J66" s="19"/>
      <c r="K66" s="19"/>
      <c r="L66" s="19"/>
    </row>
    <row r="67" spans="1:12" ht="8.25" customHeight="1">
      <c r="A67" s="38"/>
      <c r="B67" s="33"/>
      <c r="C67" s="48"/>
      <c r="D67" s="45" t="s">
        <v>35</v>
      </c>
      <c r="E67" s="50" t="s">
        <v>98</v>
      </c>
      <c r="F67" s="46">
        <v>25</v>
      </c>
      <c r="G67" s="47">
        <f t="shared" si="0"/>
        <v>0.75</v>
      </c>
      <c r="H67" s="47">
        <f t="shared" si="1"/>
        <v>25.75</v>
      </c>
      <c r="I67" s="48"/>
      <c r="J67" s="19"/>
      <c r="K67" s="19"/>
      <c r="L67" s="19"/>
    </row>
    <row r="68" spans="1:12" ht="8.25" customHeight="1">
      <c r="A68" s="38"/>
      <c r="B68" s="33"/>
      <c r="C68" s="48"/>
      <c r="D68" s="45" t="s">
        <v>35</v>
      </c>
      <c r="E68" s="50" t="s">
        <v>99</v>
      </c>
      <c r="F68" s="46">
        <v>21</v>
      </c>
      <c r="G68" s="47">
        <f t="shared" si="0"/>
        <v>0.63</v>
      </c>
      <c r="H68" s="47">
        <f t="shared" si="1"/>
        <v>21.63</v>
      </c>
      <c r="I68" s="48"/>
      <c r="J68" s="19"/>
      <c r="K68" s="19"/>
      <c r="L68" s="19"/>
    </row>
    <row r="69" spans="1:12" ht="8.25" customHeight="1">
      <c r="A69" s="38"/>
      <c r="B69" s="33"/>
      <c r="C69" s="48"/>
      <c r="D69" s="45" t="s">
        <v>39</v>
      </c>
      <c r="E69" s="50" t="s">
        <v>100</v>
      </c>
      <c r="F69" s="46">
        <v>31</v>
      </c>
      <c r="G69" s="47">
        <f t="shared" si="0"/>
        <v>0.92999999999999994</v>
      </c>
      <c r="H69" s="47">
        <f t="shared" si="1"/>
        <v>31.93</v>
      </c>
      <c r="I69" s="48"/>
      <c r="J69" s="19"/>
      <c r="K69" s="19"/>
      <c r="L69" s="19"/>
    </row>
    <row r="70" spans="1:12" ht="8.25" customHeight="1">
      <c r="A70" s="38"/>
      <c r="B70" s="33"/>
      <c r="C70" s="48"/>
      <c r="D70" s="45" t="s">
        <v>39</v>
      </c>
      <c r="E70" s="50" t="s">
        <v>101</v>
      </c>
      <c r="F70" s="46">
        <v>40</v>
      </c>
      <c r="G70" s="47">
        <f t="shared" si="0"/>
        <v>1.2</v>
      </c>
      <c r="H70" s="47">
        <f t="shared" si="1"/>
        <v>41.2</v>
      </c>
      <c r="I70" s="48"/>
      <c r="J70" s="19"/>
      <c r="K70" s="19"/>
      <c r="L70" s="19"/>
    </row>
    <row r="71" spans="1:12" ht="8.25" customHeight="1">
      <c r="A71" s="38"/>
      <c r="B71" s="33"/>
      <c r="C71" s="48"/>
      <c r="D71" s="45" t="s">
        <v>39</v>
      </c>
      <c r="E71" s="50" t="s">
        <v>102</v>
      </c>
      <c r="F71" s="46">
        <v>41</v>
      </c>
      <c r="G71" s="47">
        <f t="shared" si="0"/>
        <v>1.23</v>
      </c>
      <c r="H71" s="47">
        <f t="shared" si="1"/>
        <v>42.23</v>
      </c>
      <c r="I71" s="48"/>
      <c r="J71" s="19"/>
      <c r="K71" s="19"/>
      <c r="L71" s="19"/>
    </row>
    <row r="72" spans="1:12" ht="8.25" customHeight="1">
      <c r="A72" s="38"/>
      <c r="B72" s="33"/>
      <c r="C72" s="48"/>
      <c r="D72" s="45" t="s">
        <v>39</v>
      </c>
      <c r="E72" s="50" t="s">
        <v>103</v>
      </c>
      <c r="F72" s="46">
        <v>40</v>
      </c>
      <c r="G72" s="47">
        <f t="shared" si="0"/>
        <v>1.2</v>
      </c>
      <c r="H72" s="47">
        <f t="shared" si="1"/>
        <v>41.2</v>
      </c>
      <c r="I72" s="48"/>
      <c r="J72" s="19"/>
      <c r="K72" s="19"/>
      <c r="L72" s="19"/>
    </row>
    <row r="73" spans="1:12" ht="8.25" customHeight="1">
      <c r="A73" s="38"/>
      <c r="B73" s="33"/>
      <c r="C73" s="48"/>
      <c r="D73" s="45" t="s">
        <v>39</v>
      </c>
      <c r="E73" s="50" t="s">
        <v>104</v>
      </c>
      <c r="F73" s="46">
        <v>25</v>
      </c>
      <c r="G73" s="47">
        <f t="shared" si="0"/>
        <v>0.75</v>
      </c>
      <c r="H73" s="47">
        <f t="shared" si="1"/>
        <v>25.75</v>
      </c>
      <c r="I73" s="48"/>
      <c r="J73" s="19"/>
      <c r="K73" s="19"/>
      <c r="L73" s="19"/>
    </row>
    <row r="74" spans="1:12" ht="8.25" customHeight="1">
      <c r="A74" s="38"/>
      <c r="B74" s="33"/>
      <c r="C74" s="48"/>
      <c r="D74" s="45" t="s">
        <v>39</v>
      </c>
      <c r="E74" s="50" t="s">
        <v>105</v>
      </c>
      <c r="F74" s="46">
        <v>21</v>
      </c>
      <c r="G74" s="47">
        <f t="shared" ref="G74:G80" si="2">F74*0.03</f>
        <v>0.63</v>
      </c>
      <c r="H74" s="47">
        <f t="shared" ref="H74:H80" si="3">SUM(F74:G74)</f>
        <v>21.63</v>
      </c>
      <c r="I74" s="48"/>
      <c r="J74" s="19"/>
      <c r="K74" s="19"/>
      <c r="L74" s="19"/>
    </row>
    <row r="75" spans="1:12" ht="8.25" customHeight="1">
      <c r="A75" s="41"/>
      <c r="B75" s="33"/>
      <c r="C75" s="48"/>
      <c r="D75" s="45" t="s">
        <v>39</v>
      </c>
      <c r="E75" s="50" t="s">
        <v>106</v>
      </c>
      <c r="F75" s="46">
        <v>25</v>
      </c>
      <c r="G75" s="47">
        <f t="shared" si="2"/>
        <v>0.75</v>
      </c>
      <c r="H75" s="47">
        <f t="shared" si="3"/>
        <v>25.75</v>
      </c>
      <c r="I75" s="48"/>
      <c r="J75" s="19"/>
      <c r="K75" s="19"/>
      <c r="L75" s="19"/>
    </row>
    <row r="76" spans="1:12" ht="8.25" customHeight="1">
      <c r="A76" s="41"/>
      <c r="B76" s="33"/>
      <c r="C76" s="48"/>
      <c r="D76" s="45" t="s">
        <v>39</v>
      </c>
      <c r="E76" s="50" t="s">
        <v>107</v>
      </c>
      <c r="F76" s="46">
        <v>31</v>
      </c>
      <c r="G76" s="47">
        <f t="shared" si="2"/>
        <v>0.92999999999999994</v>
      </c>
      <c r="H76" s="47">
        <f t="shared" si="3"/>
        <v>31.93</v>
      </c>
      <c r="I76" s="48"/>
      <c r="J76" s="19"/>
      <c r="K76" s="19"/>
      <c r="L76" s="19"/>
    </row>
    <row r="77" spans="1:12" ht="8.25" customHeight="1">
      <c r="A77" s="41"/>
      <c r="B77" s="33"/>
      <c r="C77" s="48"/>
      <c r="D77" s="45" t="s">
        <v>39</v>
      </c>
      <c r="E77" s="50" t="s">
        <v>108</v>
      </c>
      <c r="F77" s="46">
        <v>31</v>
      </c>
      <c r="G77" s="47">
        <f t="shared" si="2"/>
        <v>0.92999999999999994</v>
      </c>
      <c r="H77" s="47">
        <f t="shared" si="3"/>
        <v>31.93</v>
      </c>
      <c r="I77" s="48"/>
      <c r="J77" s="19"/>
      <c r="K77" s="19"/>
      <c r="L77" s="19"/>
    </row>
    <row r="78" spans="1:12" ht="8.25" customHeight="1">
      <c r="A78" s="41"/>
      <c r="B78" s="33"/>
      <c r="C78" s="48"/>
      <c r="D78" s="45" t="s">
        <v>39</v>
      </c>
      <c r="E78" s="50" t="s">
        <v>109</v>
      </c>
      <c r="F78" s="46">
        <v>30</v>
      </c>
      <c r="G78" s="47">
        <f t="shared" si="2"/>
        <v>0.89999999999999991</v>
      </c>
      <c r="H78" s="47">
        <f t="shared" si="3"/>
        <v>30.9</v>
      </c>
      <c r="I78" s="48"/>
      <c r="J78" s="19"/>
      <c r="K78" s="19"/>
      <c r="L78" s="19"/>
    </row>
    <row r="79" spans="1:12" ht="8.25" customHeight="1">
      <c r="A79" s="41"/>
      <c r="B79" s="33"/>
      <c r="C79" s="48"/>
      <c r="D79" s="45" t="s">
        <v>39</v>
      </c>
      <c r="E79" s="50" t="s">
        <v>110</v>
      </c>
      <c r="F79" s="46">
        <v>21</v>
      </c>
      <c r="G79" s="47">
        <f t="shared" si="2"/>
        <v>0.63</v>
      </c>
      <c r="H79" s="47">
        <f t="shared" si="3"/>
        <v>21.63</v>
      </c>
      <c r="I79" s="48"/>
      <c r="J79" s="19"/>
      <c r="K79" s="19"/>
      <c r="L79" s="19"/>
    </row>
    <row r="80" spans="1:12" ht="8.25" customHeight="1">
      <c r="A80" s="41"/>
      <c r="B80" s="33"/>
      <c r="C80" s="48"/>
      <c r="D80" s="45" t="s">
        <v>39</v>
      </c>
      <c r="E80" s="50" t="s">
        <v>111</v>
      </c>
      <c r="F80" s="46">
        <v>20</v>
      </c>
      <c r="G80" s="47">
        <f t="shared" si="2"/>
        <v>0.6</v>
      </c>
      <c r="H80" s="47">
        <f t="shared" si="3"/>
        <v>20.6</v>
      </c>
      <c r="I80" s="48"/>
      <c r="J80" s="19"/>
      <c r="K80" s="19"/>
      <c r="L80" s="19"/>
    </row>
    <row r="81" spans="6:6">
      <c r="F81" s="43">
        <f>SUM(F45:F80)</f>
        <v>2231</v>
      </c>
    </row>
  </sheetData>
  <mergeCells count="13">
    <mergeCell ref="B8:B13"/>
    <mergeCell ref="B14:B43"/>
    <mergeCell ref="B45:B50"/>
    <mergeCell ref="B51:B80"/>
    <mergeCell ref="A8:A29"/>
    <mergeCell ref="A30:A52"/>
    <mergeCell ref="A53:A74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2024-03-16T09:36:10Z</cp:lastPrinted>
  <dcterms:created xsi:type="dcterms:W3CDTF">2017-02-25T05:34:00Z</dcterms:created>
  <dcterms:modified xsi:type="dcterms:W3CDTF">2024-04-17T06:36:35Z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