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P04202305" sheetId="1" r:id="rId1"/>
  </sheets>
  <externalReferences>
    <externalReference r:id="rId2"/>
  </externalReferences>
  <definedNames>
    <definedName name="_xlnm._FilterDatabase" localSheetId="0" hidden="1">P04202305!$A$7:$L$10</definedName>
    <definedName name="Ext">[1]LUT!$G$2</definedName>
    <definedName name="Gender">[1]LUT!$I$1:$BI$1</definedName>
    <definedName name="_xlnm.Print_Area" localSheetId="0">P04202305!$A$1:$L$10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<sst xmlns="http://schemas.openxmlformats.org/spreadsheetml/2006/main" count="35" uniqueCount="33">
  <si>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</si>
  <si>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</si>
  <si>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sf1528363078138</t>
  </si>
  <si>
    <t>靖江市靖城镇柏木村11组  宝润针织  沈海琴  15861008778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</si>
  <si>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</si>
  <si>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</si>
  <si>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</si>
  <si>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</si>
  <si>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</si>
  <si>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</si>
  <si>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</si>
  <si>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</si>
  <si>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</si>
  <si>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</si>
  <si>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</si>
  <si>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</si>
  <si>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</si>
  <si>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</si>
  <si>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</si>
  <si>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</si>
  <si>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</si>
  <si>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</si>
  <si>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</si>
  <si>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</si>
  <si>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</si>
  <si>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</si>
  <si>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</si>
  <si>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C03202403/P-ORD3609</t>
  </si>
  <si>
    <t>RFID不干胶35x54</t>
  </si>
  <si>
    <t>7-12</t>
  </si>
  <si>
    <t>1-1</t>
  </si>
  <si>
    <t>43*30*29</t>
  </si>
  <si>
    <t>C03202403/P-ORD3610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</si>
</sst>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wrapText="1"/>
    </xf>
    <xf numFmtId="177" fontId="9" fillId="0" borderId="1" xfId="52" applyNumberFormat="1" applyFont="1" applyFill="1" applyBorder="1" applyAlignment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5" fontId="9" fillId="0" borderId="1" xfId="52" applyNumberFormat="1" applyFont="1" applyFill="1" applyBorder="1" applyAlignment="1">
      <alignment horizontal="center" vertical="center" wrapText="1"/>
    </xf>
    <xf numFmtId="15" fontId="11" fillId="0" borderId="1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1" fillId="0" borderId="1" xfId="52" applyNumberFormat="1" applyFont="1" applyFill="1" applyBorder="1" applyAlignment="1">
      <alignment horizontal="center" vertical="center" wrapText="1"/>
    </xf>
    <xf numFmtId="1" fontId="11" fillId="2" borderId="1" xfId="52" applyNumberFormat="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49" fontId="11" fillId="0" borderId="2" xfId="52" applyNumberFormat="1" applyFont="1" applyFill="1" applyBorder="1" applyAlignment="1">
      <alignment horizontal="center" vertical="center" wrapText="1"/>
    </xf>
    <xf numFmtId="0" fontId="9" fillId="0" borderId="2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336550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31.7416666666667" style="3" customWidth="1"/>
    <col min="2" max="2" width="21.6916666666667" style="4" customWidth="1"/>
    <col min="3" max="3" width="19.825" style="4" customWidth="1"/>
    <col min="4" max="4" width="18.525" style="4" customWidth="1"/>
    <col min="5" max="5" width="11.2083333333333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45374</v>
      </c>
      <c r="F3" s="10"/>
      <c r="G3" s="4"/>
    </row>
    <row r="4" spans="4:7">
      <c r="D4" s="11" t="s">
        <v>2</v>
      </c>
      <c r="E4" s="11"/>
      <c r="F4" s="11"/>
      <c r="G4" s="11"/>
    </row>
    <row r="5" ht="58" customHeight="1" spans="2:11">
      <c r="B5" s="12" t="s">
        <v>3</v>
      </c>
      <c r="C5" s="12"/>
      <c r="D5" s="12"/>
      <c r="E5" s="12"/>
      <c r="F5" s="12"/>
      <c r="G5" s="12"/>
      <c r="H5" s="12"/>
      <c r="I5" s="31"/>
      <c r="J5" s="32"/>
      <c r="K5" s="3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3" t="s">
        <v>12</v>
      </c>
      <c r="K6" s="33" t="s">
        <v>13</v>
      </c>
      <c r="L6" s="33" t="s">
        <v>14</v>
      </c>
    </row>
    <row r="7" s="1" customFormat="1" ht="14.25" customHeight="1" spans="1:12">
      <c r="A7" s="18" t="s">
        <v>15</v>
      </c>
      <c r="B7" s="14" t="s">
        <v>16</v>
      </c>
      <c r="C7" s="19" t="s">
        <v>17</v>
      </c>
      <c r="D7" s="20" t="s">
        <v>18</v>
      </c>
      <c r="E7" s="17" t="s">
        <v>19</v>
      </c>
      <c r="F7" s="21" t="s">
        <v>20</v>
      </c>
      <c r="G7" s="22" t="s">
        <v>21</v>
      </c>
      <c r="H7" s="22" t="s">
        <v>22</v>
      </c>
      <c r="I7" s="34" t="s">
        <v>23</v>
      </c>
      <c r="J7" s="35" t="s">
        <v>24</v>
      </c>
      <c r="K7" s="35" t="s">
        <v>25</v>
      </c>
      <c r="L7" s="35" t="s">
        <v>26</v>
      </c>
    </row>
    <row r="8" s="2" customFormat="1" ht="27" customHeight="1" spans="1:12">
      <c r="A8" s="23" t="s">
        <v>27</v>
      </c>
      <c r="B8" s="24" t="s">
        <v>28</v>
      </c>
      <c r="C8" s="25">
        <v>482799</v>
      </c>
      <c r="D8" s="26">
        <v>628212201307</v>
      </c>
      <c r="E8" s="27" t="s">
        <v>29</v>
      </c>
      <c r="F8" s="28">
        <v>1013</v>
      </c>
      <c r="G8" s="28">
        <f>H8-F8</f>
        <v>0</v>
      </c>
      <c r="H8" s="28">
        <v>1013</v>
      </c>
      <c r="I8" s="27" t="s">
        <v>30</v>
      </c>
      <c r="J8" s="36">
        <f>12.95-0.75</f>
        <v>12.2</v>
      </c>
      <c r="K8" s="36">
        <v>12.95</v>
      </c>
      <c r="L8" s="27" t="s">
        <v>31</v>
      </c>
    </row>
    <row r="9" s="2" customFormat="1" ht="27" customHeight="1" spans="1:12">
      <c r="A9" s="23" t="s">
        <v>32</v>
      </c>
      <c r="B9" s="24" t="s">
        <v>28</v>
      </c>
      <c r="C9" s="25">
        <v>482799</v>
      </c>
      <c r="D9" s="26">
        <v>628212201307</v>
      </c>
      <c r="E9" s="27" t="s">
        <v>29</v>
      </c>
      <c r="F9" s="28">
        <v>19566</v>
      </c>
      <c r="G9" s="28">
        <f>H9-F9</f>
        <v>0</v>
      </c>
      <c r="H9" s="28">
        <v>19566</v>
      </c>
      <c r="I9" s="27"/>
      <c r="J9" s="36"/>
      <c r="K9" s="36"/>
      <c r="L9" s="27"/>
    </row>
    <row r="10" ht="27" customHeight="1" spans="1:12">
      <c r="A10" s="23"/>
      <c r="B10" s="29"/>
      <c r="C10" s="30"/>
      <c r="D10" s="30"/>
      <c r="E10" s="30"/>
      <c r="F10" s="30">
        <f>SUM(F8:F9)</f>
        <v>20579</v>
      </c>
      <c r="G10" s="30">
        <f>SUM(G8:G9)</f>
        <v>0</v>
      </c>
      <c r="H10" s="30">
        <f>SUM(H8:H9)</f>
        <v>20579</v>
      </c>
      <c r="I10" s="37"/>
      <c r="J10" s="38"/>
      <c r="K10" s="39"/>
      <c r="L10" s="38"/>
    </row>
  </sheetData>
  <autoFilter ref="A7:L10">
    <sortState ref="A7:L10">
      <sortCondition ref="I7"/>
    </sortState>
    <extLst/>
  </autoFilter>
  <mergeCells count="9">
    <mergeCell ref="A1:L1"/>
    <mergeCell ref="A2:L2"/>
    <mergeCell ref="E3:F3"/>
    <mergeCell ref="D4:G4"/>
    <mergeCell ref="B5:K5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P04202305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2024-03-23T06:56:56Z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