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401628" sheetId="1" r:id="rId1"/>
    <sheet name="401629" sheetId="2" r:id="rId2"/>
    <sheet name="401632" sheetId="3" r:id="rId3"/>
    <sheet name="401662" sheetId="4" r:id="rId4"/>
    <sheet name="401631" sheetId="5" r:id="rId5"/>
    <sheet name="401663" sheetId="6" r:id="rId6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<sst xmlns="http://schemas.openxmlformats.org/spreadsheetml/2006/main" count="188" uniqueCount="35">
  <si>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</si>
  <si>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</si>
  <si>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</si>
  <si>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</si>
  <si>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</si>
  <si>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</si>
  <si>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</si>
  <si>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</si>
  <si>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</si>
  <si>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</si>
  <si>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</si>
  <si>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</si>
  <si>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</si>
  <si>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</si>
  <si>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</si>
  <si>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</si>
  <si>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</si>
  <si>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</si>
  <si>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</si>
  <si>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</si>
  <si>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</si>
  <si>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</si>
  <si>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</si>
  <si>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</si>
  <si>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</si>
  <si>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</si>
  <si>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P24030639           </t>
  </si>
  <si>
    <t>EBE115134LHP</t>
  </si>
  <si>
    <t>S24030367</t>
  </si>
  <si>
    <t>总计</t>
  </si>
  <si>
    <t xml:space="preserve">P24030639 </t>
  </si>
  <si>
    <t>EBE115136MHP</t>
  </si>
  <si>
    <t>EBE115137MHP</t>
  </si>
  <si>
    <t xml:space="preserve">P24030639  </t>
  </si>
  <si>
    <t>P24030639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</si>
</sst>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Arial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selection activeCell="E3" sqref="E3:K3"/>
    </sheetView>
  </sheetViews>
  <sheetFormatPr defaultColWidth="9" defaultRowHeight="13.5"/>
  <cols>
    <col min="1" max="1" width="14.875" customWidth="1"/>
    <col min="2" max="2" width="15.875" customWidth="1"/>
    <col min="3" max="3" width="15" customWidth="1"/>
    <col min="4" max="4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spans="1:11">
      <c r="A9" s="43" t="s">
        <v>26</v>
      </c>
      <c r="B9" s="35" t="s">
        <v>27</v>
      </c>
      <c r="C9" s="37" t="s">
        <v>28</v>
      </c>
      <c r="D9" s="44">
        <v>401628</v>
      </c>
      <c r="E9" s="36">
        <f>1240*12</f>
        <v>14880</v>
      </c>
      <c r="F9" s="37"/>
      <c r="G9" s="37">
        <v>600</v>
      </c>
      <c r="H9" s="37">
        <v>1</v>
      </c>
      <c r="I9" s="37"/>
      <c r="J9" s="37">
        <v>15.3</v>
      </c>
      <c r="K9" s="37"/>
    </row>
    <row r="10" spans="1:11">
      <c r="A10" s="43"/>
      <c r="B10" s="35"/>
      <c r="C10" s="37"/>
      <c r="D10" s="44"/>
      <c r="E10" s="36"/>
      <c r="F10" s="37"/>
      <c r="G10" s="37">
        <v>600</v>
      </c>
      <c r="H10" s="37">
        <v>2</v>
      </c>
      <c r="I10" s="37"/>
      <c r="J10" s="37">
        <v>15.3</v>
      </c>
      <c r="K10" s="37"/>
    </row>
    <row r="11" spans="1:11">
      <c r="A11" s="43"/>
      <c r="B11" s="35"/>
      <c r="C11" s="37"/>
      <c r="D11" s="44"/>
      <c r="E11" s="36"/>
      <c r="F11" s="37"/>
      <c r="G11" s="37">
        <v>600</v>
      </c>
      <c r="H11" s="37">
        <v>3</v>
      </c>
      <c r="I11" s="37"/>
      <c r="J11" s="37">
        <v>15.3</v>
      </c>
      <c r="K11" s="37"/>
    </row>
    <row r="12" spans="1:11">
      <c r="A12" s="43"/>
      <c r="B12" s="35"/>
      <c r="C12" s="37"/>
      <c r="D12" s="44"/>
      <c r="E12" s="36"/>
      <c r="F12" s="37"/>
      <c r="G12" s="37">
        <v>600</v>
      </c>
      <c r="H12" s="37">
        <v>4</v>
      </c>
      <c r="I12" s="37"/>
      <c r="J12" s="37">
        <v>15.3</v>
      </c>
      <c r="K12" s="37"/>
    </row>
    <row r="13" spans="1:11">
      <c r="A13" s="43"/>
      <c r="B13" s="35"/>
      <c r="C13" s="37"/>
      <c r="D13" s="44"/>
      <c r="E13" s="36"/>
      <c r="F13" s="37"/>
      <c r="G13" s="37">
        <v>600</v>
      </c>
      <c r="H13" s="37">
        <v>5</v>
      </c>
      <c r="I13" s="37"/>
      <c r="J13" s="37">
        <v>15.3</v>
      </c>
      <c r="K13" s="37"/>
    </row>
    <row r="14" spans="1:11">
      <c r="A14" s="43"/>
      <c r="B14" s="35"/>
      <c r="C14" s="37"/>
      <c r="D14" s="44"/>
      <c r="E14" s="36"/>
      <c r="F14" s="37"/>
      <c r="G14" s="37">
        <v>600</v>
      </c>
      <c r="H14" s="37">
        <v>6</v>
      </c>
      <c r="I14" s="37"/>
      <c r="J14" s="37">
        <v>15.3</v>
      </c>
      <c r="K14" s="37"/>
    </row>
    <row r="15" spans="1:11">
      <c r="A15" s="43"/>
      <c r="B15" s="35"/>
      <c r="C15" s="37"/>
      <c r="D15" s="44"/>
      <c r="E15" s="36"/>
      <c r="F15" s="37"/>
      <c r="G15" s="37">
        <v>600</v>
      </c>
      <c r="H15" s="37">
        <v>7</v>
      </c>
      <c r="I15" s="37"/>
      <c r="J15" s="37">
        <v>15.3</v>
      </c>
      <c r="K15" s="37"/>
    </row>
    <row r="16" spans="1:11">
      <c r="A16" s="43"/>
      <c r="B16" s="35"/>
      <c r="C16" s="37"/>
      <c r="D16" s="44"/>
      <c r="E16" s="36"/>
      <c r="F16" s="37"/>
      <c r="G16" s="37">
        <v>600</v>
      </c>
      <c r="H16" s="37">
        <v>8</v>
      </c>
      <c r="I16" s="37"/>
      <c r="J16" s="37">
        <v>15.3</v>
      </c>
      <c r="K16" s="37"/>
    </row>
    <row r="17" spans="1:11">
      <c r="A17" s="43"/>
      <c r="B17" s="35"/>
      <c r="C17" s="37"/>
      <c r="D17" s="44"/>
      <c r="E17" s="36"/>
      <c r="F17" s="37"/>
      <c r="G17" s="37">
        <v>600</v>
      </c>
      <c r="H17" s="37">
        <v>9</v>
      </c>
      <c r="I17" s="37"/>
      <c r="J17" s="37">
        <v>15.3</v>
      </c>
      <c r="K17" s="37"/>
    </row>
    <row r="18" spans="1:11">
      <c r="A18" s="43"/>
      <c r="B18" s="35"/>
      <c r="C18" s="37"/>
      <c r="D18" s="44"/>
      <c r="E18" s="36"/>
      <c r="F18" s="37"/>
      <c r="G18" s="37">
        <v>600</v>
      </c>
      <c r="H18" s="37">
        <v>10</v>
      </c>
      <c r="I18" s="37"/>
      <c r="J18" s="37">
        <v>15.3</v>
      </c>
      <c r="K18" s="37"/>
    </row>
    <row r="19" spans="1:11">
      <c r="A19" s="43"/>
      <c r="B19" s="35"/>
      <c r="C19" s="37"/>
      <c r="D19" s="44"/>
      <c r="E19" s="36"/>
      <c r="F19" s="37"/>
      <c r="G19" s="37">
        <v>600</v>
      </c>
      <c r="H19" s="37">
        <v>11</v>
      </c>
      <c r="I19" s="37"/>
      <c r="J19" s="37">
        <v>15.3</v>
      </c>
      <c r="K19" s="37"/>
    </row>
    <row r="20" spans="1:11">
      <c r="A20" s="43"/>
      <c r="B20" s="35"/>
      <c r="C20" s="37"/>
      <c r="D20" s="44"/>
      <c r="E20" s="36"/>
      <c r="F20" s="37"/>
      <c r="G20" s="37">
        <v>600</v>
      </c>
      <c r="H20" s="37">
        <v>12</v>
      </c>
      <c r="I20" s="37"/>
      <c r="J20" s="37">
        <v>15.3</v>
      </c>
      <c r="K20" s="37"/>
    </row>
    <row r="21" spans="1:11">
      <c r="A21" s="43"/>
      <c r="B21" s="35"/>
      <c r="C21" s="37"/>
      <c r="D21" s="44"/>
      <c r="E21" s="36"/>
      <c r="F21" s="37"/>
      <c r="G21" s="37">
        <v>600</v>
      </c>
      <c r="H21" s="37">
        <v>13</v>
      </c>
      <c r="I21" s="37"/>
      <c r="J21" s="37">
        <v>15.3</v>
      </c>
      <c r="K21" s="37"/>
    </row>
    <row r="22" spans="1:11">
      <c r="A22" s="43"/>
      <c r="B22" s="35"/>
      <c r="C22" s="37"/>
      <c r="D22" s="44"/>
      <c r="E22" s="36"/>
      <c r="F22" s="37"/>
      <c r="G22" s="37">
        <v>600</v>
      </c>
      <c r="H22" s="37">
        <v>14</v>
      </c>
      <c r="I22" s="37"/>
      <c r="J22" s="37">
        <v>15.3</v>
      </c>
      <c r="K22" s="37"/>
    </row>
    <row r="23" spans="1:11">
      <c r="A23" s="43"/>
      <c r="B23" s="35"/>
      <c r="C23" s="37"/>
      <c r="D23" s="44"/>
      <c r="E23" s="36"/>
      <c r="F23" s="37"/>
      <c r="G23" s="37">
        <v>600</v>
      </c>
      <c r="H23" s="37">
        <v>15</v>
      </c>
      <c r="I23" s="37"/>
      <c r="J23" s="37">
        <v>15.3</v>
      </c>
      <c r="K23" s="37"/>
    </row>
    <row r="24" spans="1:11">
      <c r="A24" s="43"/>
      <c r="B24" s="35"/>
      <c r="C24" s="37"/>
      <c r="D24" s="44"/>
      <c r="E24" s="36"/>
      <c r="F24" s="37"/>
      <c r="G24" s="37">
        <v>600</v>
      </c>
      <c r="H24" s="37">
        <v>16</v>
      </c>
      <c r="I24" s="37"/>
      <c r="J24" s="37">
        <v>15.3</v>
      </c>
      <c r="K24" s="37"/>
    </row>
    <row r="25" spans="1:11">
      <c r="A25" s="43"/>
      <c r="B25" s="35"/>
      <c r="C25" s="37"/>
      <c r="D25" s="44"/>
      <c r="E25" s="36"/>
      <c r="F25" s="37"/>
      <c r="G25" s="37">
        <v>600</v>
      </c>
      <c r="H25" s="37">
        <v>17</v>
      </c>
      <c r="I25" s="37"/>
      <c r="J25" s="37">
        <v>15.3</v>
      </c>
      <c r="K25" s="37"/>
    </row>
    <row r="26" spans="1:11">
      <c r="A26" s="43"/>
      <c r="B26" s="35"/>
      <c r="C26" s="37"/>
      <c r="D26" s="44"/>
      <c r="E26" s="36"/>
      <c r="F26" s="37"/>
      <c r="G26" s="37">
        <v>600</v>
      </c>
      <c r="H26" s="37">
        <v>18</v>
      </c>
      <c r="I26" s="37"/>
      <c r="J26" s="37">
        <v>15.3</v>
      </c>
      <c r="K26" s="37"/>
    </row>
    <row r="27" spans="1:11">
      <c r="A27" s="43"/>
      <c r="B27" s="35"/>
      <c r="C27" s="37"/>
      <c r="D27" s="44"/>
      <c r="E27" s="36"/>
      <c r="F27" s="37"/>
      <c r="G27" s="37">
        <v>600</v>
      </c>
      <c r="H27" s="37">
        <v>19</v>
      </c>
      <c r="I27" s="37"/>
      <c r="J27" s="37">
        <v>15.3</v>
      </c>
      <c r="K27" s="37"/>
    </row>
    <row r="28" spans="1:11">
      <c r="A28" s="43"/>
      <c r="B28" s="35"/>
      <c r="C28" s="37"/>
      <c r="D28" s="44"/>
      <c r="E28" s="36"/>
      <c r="F28" s="37"/>
      <c r="G28" s="37">
        <v>600</v>
      </c>
      <c r="H28" s="37">
        <v>20</v>
      </c>
      <c r="I28" s="37"/>
      <c r="J28" s="37">
        <v>15.3</v>
      </c>
      <c r="K28" s="37"/>
    </row>
    <row r="29" spans="1:11">
      <c r="A29" s="43"/>
      <c r="B29" s="35"/>
      <c r="C29" s="37"/>
      <c r="D29" s="44"/>
      <c r="E29" s="36"/>
      <c r="F29" s="37"/>
      <c r="G29" s="37">
        <v>600</v>
      </c>
      <c r="H29" s="37">
        <v>21</v>
      </c>
      <c r="I29" s="37"/>
      <c r="J29" s="37">
        <v>15.3</v>
      </c>
      <c r="K29" s="37"/>
    </row>
    <row r="30" spans="1:11">
      <c r="A30" s="43"/>
      <c r="B30" s="35"/>
      <c r="C30" s="37"/>
      <c r="D30" s="44"/>
      <c r="E30" s="36"/>
      <c r="F30" s="37"/>
      <c r="G30" s="37">
        <v>600</v>
      </c>
      <c r="H30" s="37">
        <v>22</v>
      </c>
      <c r="I30" s="37"/>
      <c r="J30" s="37">
        <v>15.3</v>
      </c>
      <c r="K30" s="37"/>
    </row>
    <row r="31" spans="1:11">
      <c r="A31" s="43"/>
      <c r="B31" s="35"/>
      <c r="C31" s="37"/>
      <c r="D31" s="44"/>
      <c r="E31" s="36"/>
      <c r="F31" s="37"/>
      <c r="G31" s="37">
        <v>600</v>
      </c>
      <c r="H31" s="37">
        <v>23</v>
      </c>
      <c r="I31" s="37"/>
      <c r="J31" s="37">
        <v>15.3</v>
      </c>
      <c r="K31" s="37"/>
    </row>
    <row r="32" spans="1:11">
      <c r="A32" s="43"/>
      <c r="B32" s="35"/>
      <c r="C32" s="37"/>
      <c r="D32" s="44"/>
      <c r="E32" s="36"/>
      <c r="F32" s="37"/>
      <c r="G32" s="37">
        <v>600</v>
      </c>
      <c r="H32" s="37">
        <v>24</v>
      </c>
      <c r="I32" s="37"/>
      <c r="J32" s="37">
        <v>15.3</v>
      </c>
      <c r="K32" s="37"/>
    </row>
    <row r="33" spans="1:11">
      <c r="A33" s="43"/>
      <c r="B33" s="35"/>
      <c r="C33" s="37"/>
      <c r="D33" s="44"/>
      <c r="E33" s="36"/>
      <c r="F33" s="37"/>
      <c r="G33" s="37">
        <v>650</v>
      </c>
      <c r="H33" s="37">
        <v>25</v>
      </c>
      <c r="I33" s="37"/>
      <c r="J33" s="37">
        <v>15.9</v>
      </c>
      <c r="K33" s="37"/>
    </row>
    <row r="34" spans="1:11">
      <c r="A34" s="37" t="s">
        <v>29</v>
      </c>
      <c r="B34" s="37"/>
      <c r="C34" s="37"/>
      <c r="D34" s="37"/>
      <c r="E34" s="40">
        <f>SUM(E9:E33)</f>
        <v>14880</v>
      </c>
      <c r="F34" s="40">
        <f>G34-E34</f>
        <v>170</v>
      </c>
      <c r="G34" s="40">
        <f>SUM(G9:G33)</f>
        <v>15050</v>
      </c>
      <c r="H34" s="40">
        <v>25</v>
      </c>
      <c r="I34" s="40"/>
      <c r="J34" s="40">
        <f>SUM(J9:J33)</f>
        <v>383.1</v>
      </c>
      <c r="K34" s="37"/>
    </row>
  </sheetData>
  <mergeCells count="11">
    <mergeCell ref="A1:K1"/>
    <mergeCell ref="A2:K2"/>
    <mergeCell ref="A3:D3"/>
    <mergeCell ref="E3:K3"/>
    <mergeCell ref="A9:A33"/>
    <mergeCell ref="B9:B33"/>
    <mergeCell ref="C9:C33"/>
    <mergeCell ref="D9:D33"/>
    <mergeCell ref="E9:E33"/>
    <mergeCell ref="A4:D5"/>
    <mergeCell ref="E4:K5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workbookViewId="0">
      <selection activeCell="E3" sqref="E3:K3"/>
    </sheetView>
  </sheetViews>
  <sheetFormatPr defaultColWidth="9" defaultRowHeight="13.5"/>
  <cols>
    <col min="1" max="1" width="11.5" customWidth="1"/>
    <col min="2" max="2" width="17.375" customWidth="1"/>
    <col min="3" max="3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spans="1:11">
      <c r="A9" s="37" t="s">
        <v>30</v>
      </c>
      <c r="B9" s="35" t="s">
        <v>31</v>
      </c>
      <c r="C9" s="37" t="s">
        <v>28</v>
      </c>
      <c r="D9" s="37">
        <v>401629</v>
      </c>
      <c r="E9" s="37">
        <v>8688</v>
      </c>
      <c r="F9" s="37">
        <v>112</v>
      </c>
      <c r="G9" s="37">
        <v>600</v>
      </c>
      <c r="H9" s="37">
        <v>1</v>
      </c>
      <c r="I9" s="37"/>
      <c r="J9" s="37">
        <v>15.2</v>
      </c>
      <c r="K9" s="37"/>
    </row>
    <row r="10" spans="1:11">
      <c r="A10" s="37"/>
      <c r="B10" s="35"/>
      <c r="C10" s="37"/>
      <c r="D10" s="37"/>
      <c r="E10" s="37"/>
      <c r="F10" s="37"/>
      <c r="G10" s="37">
        <v>600</v>
      </c>
      <c r="H10" s="37">
        <v>2</v>
      </c>
      <c r="I10" s="37"/>
      <c r="J10" s="37">
        <v>15.2</v>
      </c>
      <c r="K10" s="37"/>
    </row>
    <row r="11" spans="1:11">
      <c r="A11" s="37"/>
      <c r="B11" s="35"/>
      <c r="C11" s="37"/>
      <c r="D11" s="37"/>
      <c r="E11" s="37"/>
      <c r="F11" s="37"/>
      <c r="G11" s="37">
        <v>600</v>
      </c>
      <c r="H11" s="37">
        <v>3</v>
      </c>
      <c r="I11" s="37"/>
      <c r="J11" s="37">
        <v>15.2</v>
      </c>
      <c r="K11" s="37"/>
    </row>
    <row r="12" spans="1:11">
      <c r="A12" s="37"/>
      <c r="B12" s="35"/>
      <c r="C12" s="37"/>
      <c r="D12" s="37"/>
      <c r="E12" s="37"/>
      <c r="F12" s="37"/>
      <c r="G12" s="37">
        <v>600</v>
      </c>
      <c r="H12" s="37">
        <v>4</v>
      </c>
      <c r="I12" s="37"/>
      <c r="J12" s="37">
        <v>15.2</v>
      </c>
      <c r="K12" s="37"/>
    </row>
    <row r="13" spans="1:11">
      <c r="A13" s="37"/>
      <c r="B13" s="35"/>
      <c r="C13" s="37"/>
      <c r="D13" s="37"/>
      <c r="E13" s="37"/>
      <c r="F13" s="37"/>
      <c r="G13" s="37">
        <v>600</v>
      </c>
      <c r="H13" s="37">
        <v>5</v>
      </c>
      <c r="I13" s="37"/>
      <c r="J13" s="37">
        <v>15.2</v>
      </c>
      <c r="K13" s="37"/>
    </row>
    <row r="14" spans="1:11">
      <c r="A14" s="37"/>
      <c r="B14" s="35"/>
      <c r="C14" s="37"/>
      <c r="D14" s="37"/>
      <c r="E14" s="37"/>
      <c r="F14" s="37"/>
      <c r="G14" s="37">
        <v>600</v>
      </c>
      <c r="H14" s="37">
        <v>6</v>
      </c>
      <c r="I14" s="37"/>
      <c r="J14" s="37">
        <v>15.2</v>
      </c>
      <c r="K14" s="37"/>
    </row>
    <row r="15" spans="1:11">
      <c r="A15" s="37"/>
      <c r="B15" s="35"/>
      <c r="C15" s="37"/>
      <c r="D15" s="37"/>
      <c r="E15" s="37"/>
      <c r="F15" s="37"/>
      <c r="G15" s="37">
        <v>600</v>
      </c>
      <c r="H15" s="37">
        <v>7</v>
      </c>
      <c r="I15" s="37"/>
      <c r="J15" s="37">
        <v>15.2</v>
      </c>
      <c r="K15" s="37"/>
    </row>
    <row r="16" spans="1:11">
      <c r="A16" s="37"/>
      <c r="B16" s="35"/>
      <c r="C16" s="37"/>
      <c r="D16" s="37"/>
      <c r="E16" s="37"/>
      <c r="F16" s="37"/>
      <c r="G16" s="37">
        <v>600</v>
      </c>
      <c r="H16" s="37">
        <v>8</v>
      </c>
      <c r="I16" s="37"/>
      <c r="J16" s="37">
        <v>15.2</v>
      </c>
      <c r="K16" s="37"/>
    </row>
    <row r="17" spans="1:11">
      <c r="A17" s="37"/>
      <c r="B17" s="35"/>
      <c r="C17" s="37"/>
      <c r="D17" s="37"/>
      <c r="E17" s="37"/>
      <c r="F17" s="37"/>
      <c r="G17" s="37">
        <v>600</v>
      </c>
      <c r="H17" s="37">
        <v>9</v>
      </c>
      <c r="I17" s="37"/>
      <c r="J17" s="37">
        <v>15.2</v>
      </c>
      <c r="K17" s="37"/>
    </row>
    <row r="18" spans="1:11">
      <c r="A18" s="37"/>
      <c r="B18" s="35"/>
      <c r="C18" s="37"/>
      <c r="D18" s="37"/>
      <c r="E18" s="37"/>
      <c r="F18" s="37"/>
      <c r="G18" s="37">
        <v>600</v>
      </c>
      <c r="H18" s="37">
        <v>10</v>
      </c>
      <c r="I18" s="37"/>
      <c r="J18" s="37">
        <v>15.2</v>
      </c>
      <c r="K18" s="37"/>
    </row>
    <row r="19" spans="1:11">
      <c r="A19" s="37"/>
      <c r="B19" s="35"/>
      <c r="C19" s="37"/>
      <c r="D19" s="37"/>
      <c r="E19" s="37"/>
      <c r="F19" s="37"/>
      <c r="G19" s="37">
        <v>600</v>
      </c>
      <c r="H19" s="37">
        <v>11</v>
      </c>
      <c r="I19" s="37"/>
      <c r="J19" s="37">
        <v>15.2</v>
      </c>
      <c r="K19" s="37"/>
    </row>
    <row r="20" spans="1:11">
      <c r="A20" s="37"/>
      <c r="B20" s="35"/>
      <c r="C20" s="37"/>
      <c r="D20" s="37"/>
      <c r="E20" s="37"/>
      <c r="F20" s="37"/>
      <c r="G20" s="37">
        <v>600</v>
      </c>
      <c r="H20" s="37">
        <v>12</v>
      </c>
      <c r="I20" s="37"/>
      <c r="J20" s="37">
        <v>15.2</v>
      </c>
      <c r="K20" s="37"/>
    </row>
    <row r="21" spans="1:11">
      <c r="A21" s="37"/>
      <c r="B21" s="35"/>
      <c r="C21" s="37"/>
      <c r="D21" s="37"/>
      <c r="E21" s="37"/>
      <c r="F21" s="37"/>
      <c r="G21" s="37">
        <v>600</v>
      </c>
      <c r="H21" s="37">
        <v>13</v>
      </c>
      <c r="I21" s="37"/>
      <c r="J21" s="37">
        <v>15.2</v>
      </c>
      <c r="K21" s="37"/>
    </row>
    <row r="22" spans="1:11">
      <c r="A22" s="37"/>
      <c r="B22" s="35"/>
      <c r="C22" s="37"/>
      <c r="D22" s="37"/>
      <c r="E22" s="37"/>
      <c r="F22" s="37"/>
      <c r="G22" s="37">
        <v>600</v>
      </c>
      <c r="H22" s="37">
        <v>14</v>
      </c>
      <c r="I22" s="37"/>
      <c r="J22" s="37">
        <v>15.2</v>
      </c>
      <c r="K22" s="37"/>
    </row>
    <row r="23" spans="1:11">
      <c r="A23" s="37"/>
      <c r="B23" s="35"/>
      <c r="C23" s="37"/>
      <c r="D23" s="37"/>
      <c r="E23" s="37"/>
      <c r="F23" s="37"/>
      <c r="G23" s="37">
        <v>400</v>
      </c>
      <c r="H23" s="37">
        <v>15</v>
      </c>
      <c r="I23" s="37"/>
      <c r="J23" s="37">
        <v>10.4</v>
      </c>
      <c r="K23" s="37"/>
    </row>
    <row r="24" ht="15" spans="1:11">
      <c r="A24" s="37"/>
      <c r="B24" s="35" t="s">
        <v>32</v>
      </c>
      <c r="C24" s="37"/>
      <c r="D24" s="37"/>
      <c r="E24" s="37">
        <v>576</v>
      </c>
      <c r="F24" s="37">
        <f>G24-E24</f>
        <v>24</v>
      </c>
      <c r="G24" s="37">
        <v>600</v>
      </c>
      <c r="H24" s="37">
        <v>16</v>
      </c>
      <c r="I24" s="37"/>
      <c r="J24" s="37">
        <v>15.2</v>
      </c>
      <c r="K24" s="37"/>
    </row>
    <row r="25" spans="1:11">
      <c r="A25" s="37" t="s">
        <v>29</v>
      </c>
      <c r="B25" s="37"/>
      <c r="C25" s="37"/>
      <c r="D25" s="37"/>
      <c r="E25" s="40">
        <f>SUM(E9:E24)</f>
        <v>9264</v>
      </c>
      <c r="F25" s="40">
        <f>SUM(F9:F24)</f>
        <v>136</v>
      </c>
      <c r="G25" s="40">
        <f>SUM(G9:G24)</f>
        <v>9400</v>
      </c>
      <c r="H25" s="40">
        <v>16</v>
      </c>
      <c r="I25" s="40"/>
      <c r="J25" s="40">
        <f>SUM(J9:J24)</f>
        <v>238.4</v>
      </c>
      <c r="K25" s="37"/>
    </row>
  </sheetData>
  <mergeCells count="12">
    <mergeCell ref="A1:K1"/>
    <mergeCell ref="A2:K2"/>
    <mergeCell ref="A3:D3"/>
    <mergeCell ref="E3:K3"/>
    <mergeCell ref="A9:A24"/>
    <mergeCell ref="B9:B23"/>
    <mergeCell ref="C9:C24"/>
    <mergeCell ref="D9:D24"/>
    <mergeCell ref="E9:E23"/>
    <mergeCell ref="F9:F23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E3" sqref="E3:K3"/>
    </sheetView>
  </sheetViews>
  <sheetFormatPr defaultColWidth="9" defaultRowHeight="13.5"/>
  <cols>
    <col min="1" max="1" width="13.25" customWidth="1"/>
    <col min="2" max="2" width="21.75" customWidth="1"/>
    <col min="3" max="3" width="15" customWidth="1"/>
    <col min="4" max="4" width="11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spans="1:11">
      <c r="A9" s="37" t="s">
        <v>30</v>
      </c>
      <c r="B9" s="35" t="s">
        <v>31</v>
      </c>
      <c r="C9" s="37" t="s">
        <v>28</v>
      </c>
      <c r="D9" s="41">
        <v>401632</v>
      </c>
      <c r="E9" s="36">
        <f>144*12</f>
        <v>1728</v>
      </c>
      <c r="F9" s="37"/>
      <c r="G9" s="37">
        <v>600</v>
      </c>
      <c r="H9" s="37">
        <v>1</v>
      </c>
      <c r="I9" s="37"/>
      <c r="J9" s="37">
        <v>15.2</v>
      </c>
      <c r="K9" s="37"/>
    </row>
    <row r="10" spans="1:11">
      <c r="A10" s="37"/>
      <c r="B10" s="35"/>
      <c r="C10" s="37"/>
      <c r="D10" s="41"/>
      <c r="E10" s="36"/>
      <c r="F10" s="37"/>
      <c r="G10" s="37">
        <v>600</v>
      </c>
      <c r="H10" s="37">
        <v>2</v>
      </c>
      <c r="I10" s="37"/>
      <c r="J10" s="37">
        <v>15.2</v>
      </c>
      <c r="K10" s="37"/>
    </row>
    <row r="11" spans="1:11">
      <c r="A11" s="37"/>
      <c r="B11" s="35"/>
      <c r="C11" s="37"/>
      <c r="D11" s="41"/>
      <c r="E11" s="36"/>
      <c r="F11" s="37"/>
      <c r="G11" s="37">
        <v>550</v>
      </c>
      <c r="H11" s="37">
        <v>3</v>
      </c>
      <c r="I11" s="37"/>
      <c r="J11" s="37">
        <v>14</v>
      </c>
      <c r="K11" s="37"/>
    </row>
    <row r="12" spans="1:11">
      <c r="A12" s="37" t="s">
        <v>29</v>
      </c>
      <c r="B12" s="37"/>
      <c r="C12" s="37"/>
      <c r="D12" s="37"/>
      <c r="E12" s="40">
        <v>1728</v>
      </c>
      <c r="F12" s="40">
        <f>G12-E12</f>
        <v>22</v>
      </c>
      <c r="G12" s="40">
        <f>SUM(G9:G11)</f>
        <v>1750</v>
      </c>
      <c r="H12" s="40">
        <v>3</v>
      </c>
      <c r="I12" s="40"/>
      <c r="J12" s="40">
        <f>SUM(J9:J11)</f>
        <v>44.4</v>
      </c>
      <c r="K12" s="37"/>
    </row>
  </sheetData>
  <mergeCells count="11">
    <mergeCell ref="A1:K1"/>
    <mergeCell ref="A2:K2"/>
    <mergeCell ref="A3:D3"/>
    <mergeCell ref="E3:K3"/>
    <mergeCell ref="A9:A11"/>
    <mergeCell ref="B9:B11"/>
    <mergeCell ref="C9:C11"/>
    <mergeCell ref="D9:D11"/>
    <mergeCell ref="E9:E11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E3" sqref="E3:K3"/>
    </sheetView>
  </sheetViews>
  <sheetFormatPr defaultColWidth="9" defaultRowHeight="13.5"/>
  <cols>
    <col min="1" max="1" width="14.125" customWidth="1"/>
    <col min="2" max="2" width="18.75" customWidth="1"/>
    <col min="3" max="3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spans="1:11">
      <c r="A9" s="37" t="s">
        <v>33</v>
      </c>
      <c r="B9" s="37" t="s">
        <v>31</v>
      </c>
      <c r="C9" s="37" t="s">
        <v>28</v>
      </c>
      <c r="D9" s="41">
        <v>401662</v>
      </c>
      <c r="E9" s="37">
        <v>1656</v>
      </c>
      <c r="F9" s="34">
        <v>144</v>
      </c>
      <c r="G9" s="37">
        <v>600</v>
      </c>
      <c r="H9" s="37">
        <v>1</v>
      </c>
      <c r="I9" s="37"/>
      <c r="J9" s="42">
        <v>15.2</v>
      </c>
      <c r="K9" s="37"/>
    </row>
    <row r="10" spans="1:11">
      <c r="A10" s="37"/>
      <c r="B10" s="37"/>
      <c r="C10" s="37"/>
      <c r="D10" s="41"/>
      <c r="E10" s="37"/>
      <c r="F10" s="38"/>
      <c r="G10" s="37">
        <v>600</v>
      </c>
      <c r="H10" s="37">
        <v>2</v>
      </c>
      <c r="I10" s="37"/>
      <c r="J10" s="42">
        <v>15.2</v>
      </c>
      <c r="K10" s="37"/>
    </row>
    <row r="11" spans="1:11">
      <c r="A11" s="37"/>
      <c r="B11" s="37"/>
      <c r="C11" s="37"/>
      <c r="D11" s="41"/>
      <c r="E11" s="37"/>
      <c r="F11" s="39"/>
      <c r="G11" s="37">
        <v>600</v>
      </c>
      <c r="H11" s="37">
        <v>3</v>
      </c>
      <c r="I11" s="37"/>
      <c r="J11" s="42">
        <v>15.2</v>
      </c>
      <c r="K11" s="37"/>
    </row>
    <row r="12" spans="1:11">
      <c r="A12" s="37" t="s">
        <v>29</v>
      </c>
      <c r="B12" s="37"/>
      <c r="C12" s="37"/>
      <c r="D12" s="37"/>
      <c r="E12" s="40">
        <f>SUM(E9:E11)</f>
        <v>1656</v>
      </c>
      <c r="F12" s="40">
        <f>G12-E12</f>
        <v>144</v>
      </c>
      <c r="G12" s="40">
        <f>SUM(G9:G11)</f>
        <v>1800</v>
      </c>
      <c r="H12" s="40">
        <v>3</v>
      </c>
      <c r="I12" s="40"/>
      <c r="J12" s="40">
        <f>SUM(J9:J11)</f>
        <v>45.6</v>
      </c>
      <c r="K12" s="37"/>
    </row>
  </sheetData>
  <mergeCells count="12">
    <mergeCell ref="A1:K1"/>
    <mergeCell ref="A2:K2"/>
    <mergeCell ref="A3:D3"/>
    <mergeCell ref="E3:K3"/>
    <mergeCell ref="A9:A11"/>
    <mergeCell ref="B9:B11"/>
    <mergeCell ref="C9:C11"/>
    <mergeCell ref="D9:D11"/>
    <mergeCell ref="E9:E11"/>
    <mergeCell ref="F9:F11"/>
    <mergeCell ref="A4:D5"/>
    <mergeCell ref="E4:K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selection activeCell="J9" sqref="J9:J28"/>
    </sheetView>
  </sheetViews>
  <sheetFormatPr defaultColWidth="9" defaultRowHeight="13.5"/>
  <cols>
    <col min="1" max="1" width="18.125" customWidth="1"/>
    <col min="2" max="2" width="15.7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spans="1:11">
      <c r="A9" s="34" t="s">
        <v>30</v>
      </c>
      <c r="B9" s="35" t="s">
        <v>27</v>
      </c>
      <c r="C9" s="34" t="s">
        <v>28</v>
      </c>
      <c r="D9" s="34">
        <v>401631</v>
      </c>
      <c r="E9" s="36">
        <f>366*12</f>
        <v>4392</v>
      </c>
      <c r="F9" s="34">
        <v>58</v>
      </c>
      <c r="G9" s="37">
        <v>600</v>
      </c>
      <c r="H9" s="37">
        <v>1</v>
      </c>
      <c r="I9" s="37"/>
      <c r="J9" s="37">
        <v>15.3</v>
      </c>
      <c r="K9" s="37"/>
    </row>
    <row r="10" spans="1:11">
      <c r="A10" s="38"/>
      <c r="B10" s="35"/>
      <c r="C10" s="38"/>
      <c r="D10" s="38"/>
      <c r="E10" s="36"/>
      <c r="F10" s="38"/>
      <c r="G10" s="37">
        <v>600</v>
      </c>
      <c r="H10" s="37">
        <v>2</v>
      </c>
      <c r="I10" s="37"/>
      <c r="J10" s="37">
        <v>15.3</v>
      </c>
      <c r="K10" s="37"/>
    </row>
    <row r="11" spans="1:11">
      <c r="A11" s="38"/>
      <c r="B11" s="35"/>
      <c r="C11" s="38"/>
      <c r="D11" s="38"/>
      <c r="E11" s="36"/>
      <c r="F11" s="38"/>
      <c r="G11" s="37">
        <v>600</v>
      </c>
      <c r="H11" s="37">
        <v>3</v>
      </c>
      <c r="I11" s="37"/>
      <c r="J11" s="37">
        <v>15.3</v>
      </c>
      <c r="K11" s="37"/>
    </row>
    <row r="12" spans="1:11">
      <c r="A12" s="38"/>
      <c r="B12" s="35"/>
      <c r="C12" s="38"/>
      <c r="D12" s="38"/>
      <c r="E12" s="36"/>
      <c r="F12" s="38"/>
      <c r="G12" s="37">
        <v>600</v>
      </c>
      <c r="H12" s="37">
        <v>4</v>
      </c>
      <c r="I12" s="37"/>
      <c r="J12" s="37">
        <v>15.3</v>
      </c>
      <c r="K12" s="37"/>
    </row>
    <row r="13" spans="1:11">
      <c r="A13" s="38"/>
      <c r="B13" s="35"/>
      <c r="C13" s="38"/>
      <c r="D13" s="38"/>
      <c r="E13" s="36"/>
      <c r="F13" s="38"/>
      <c r="G13" s="37">
        <v>600</v>
      </c>
      <c r="H13" s="37">
        <v>5</v>
      </c>
      <c r="I13" s="37"/>
      <c r="J13" s="37">
        <v>15.3</v>
      </c>
      <c r="K13" s="37"/>
    </row>
    <row r="14" spans="1:11">
      <c r="A14" s="38"/>
      <c r="B14" s="35"/>
      <c r="C14" s="38"/>
      <c r="D14" s="38"/>
      <c r="E14" s="36"/>
      <c r="F14" s="38"/>
      <c r="G14" s="37">
        <v>600</v>
      </c>
      <c r="H14" s="37">
        <v>6</v>
      </c>
      <c r="I14" s="37"/>
      <c r="J14" s="37">
        <v>15.3</v>
      </c>
      <c r="K14" s="37"/>
    </row>
    <row r="15" spans="1:11">
      <c r="A15" s="38"/>
      <c r="B15" s="35"/>
      <c r="C15" s="38"/>
      <c r="D15" s="38"/>
      <c r="E15" s="36"/>
      <c r="F15" s="38"/>
      <c r="G15" s="37">
        <v>600</v>
      </c>
      <c r="H15" s="37">
        <v>7</v>
      </c>
      <c r="I15" s="37"/>
      <c r="J15" s="37">
        <v>15.3</v>
      </c>
      <c r="K15" s="37"/>
    </row>
    <row r="16" spans="1:11">
      <c r="A16" s="38"/>
      <c r="B16" s="35"/>
      <c r="C16" s="38"/>
      <c r="D16" s="38"/>
      <c r="E16" s="36"/>
      <c r="F16" s="39"/>
      <c r="G16" s="37">
        <v>250</v>
      </c>
      <c r="H16" s="37">
        <v>8</v>
      </c>
      <c r="I16" s="37"/>
      <c r="J16" s="37">
        <v>6.6</v>
      </c>
      <c r="K16" s="37"/>
    </row>
    <row r="17" spans="1:11">
      <c r="A17" s="38"/>
      <c r="B17" s="35" t="s">
        <v>27</v>
      </c>
      <c r="C17" s="38"/>
      <c r="D17" s="38"/>
      <c r="E17" s="37">
        <v>7200</v>
      </c>
      <c r="F17" s="34">
        <v>100</v>
      </c>
      <c r="G17" s="37">
        <v>600</v>
      </c>
      <c r="H17" s="37">
        <v>9</v>
      </c>
      <c r="I17" s="37"/>
      <c r="J17" s="37">
        <v>15.3</v>
      </c>
      <c r="K17" s="37"/>
    </row>
    <row r="18" spans="1:11">
      <c r="A18" s="38"/>
      <c r="B18" s="35"/>
      <c r="C18" s="38"/>
      <c r="D18" s="38"/>
      <c r="E18" s="37"/>
      <c r="F18" s="38"/>
      <c r="G18" s="37">
        <v>600</v>
      </c>
      <c r="H18" s="37">
        <v>10</v>
      </c>
      <c r="I18" s="37"/>
      <c r="J18" s="37">
        <v>15.3</v>
      </c>
      <c r="K18" s="37"/>
    </row>
    <row r="19" spans="1:11">
      <c r="A19" s="38"/>
      <c r="B19" s="35"/>
      <c r="C19" s="38"/>
      <c r="D19" s="38"/>
      <c r="E19" s="37"/>
      <c r="F19" s="38"/>
      <c r="G19" s="37">
        <v>600</v>
      </c>
      <c r="H19" s="37">
        <v>11</v>
      </c>
      <c r="I19" s="37"/>
      <c r="J19" s="37">
        <v>15.3</v>
      </c>
      <c r="K19" s="37"/>
    </row>
    <row r="20" spans="1:11">
      <c r="A20" s="38"/>
      <c r="B20" s="35"/>
      <c r="C20" s="38"/>
      <c r="D20" s="38"/>
      <c r="E20" s="37"/>
      <c r="F20" s="38"/>
      <c r="G20" s="37">
        <v>600</v>
      </c>
      <c r="H20" s="37">
        <v>12</v>
      </c>
      <c r="I20" s="37"/>
      <c r="J20" s="37">
        <v>15.3</v>
      </c>
      <c r="K20" s="37"/>
    </row>
    <row r="21" spans="1:11">
      <c r="A21" s="38"/>
      <c r="B21" s="35"/>
      <c r="C21" s="38"/>
      <c r="D21" s="38"/>
      <c r="E21" s="37"/>
      <c r="F21" s="38"/>
      <c r="G21" s="37">
        <v>600</v>
      </c>
      <c r="H21" s="37">
        <v>13</v>
      </c>
      <c r="I21" s="37"/>
      <c r="J21" s="37">
        <v>15.3</v>
      </c>
      <c r="K21" s="37"/>
    </row>
    <row r="22" spans="1:11">
      <c r="A22" s="38"/>
      <c r="B22" s="35"/>
      <c r="C22" s="38"/>
      <c r="D22" s="38"/>
      <c r="E22" s="37"/>
      <c r="F22" s="38"/>
      <c r="G22" s="37">
        <v>600</v>
      </c>
      <c r="H22" s="37">
        <v>14</v>
      </c>
      <c r="I22" s="37"/>
      <c r="J22" s="37">
        <v>15.3</v>
      </c>
      <c r="K22" s="37"/>
    </row>
    <row r="23" spans="1:11">
      <c r="A23" s="38"/>
      <c r="B23" s="35"/>
      <c r="C23" s="38"/>
      <c r="D23" s="38"/>
      <c r="E23" s="37"/>
      <c r="F23" s="38"/>
      <c r="G23" s="37">
        <v>600</v>
      </c>
      <c r="H23" s="37">
        <v>15</v>
      </c>
      <c r="I23" s="37"/>
      <c r="J23" s="37">
        <v>15.3</v>
      </c>
      <c r="K23" s="37"/>
    </row>
    <row r="24" spans="1:11">
      <c r="A24" s="38"/>
      <c r="B24" s="35"/>
      <c r="C24" s="38"/>
      <c r="D24" s="38"/>
      <c r="E24" s="37"/>
      <c r="F24" s="38"/>
      <c r="G24" s="37">
        <v>600</v>
      </c>
      <c r="H24" s="37">
        <v>16</v>
      </c>
      <c r="I24" s="37"/>
      <c r="J24" s="37">
        <v>15.3</v>
      </c>
      <c r="K24" s="37"/>
    </row>
    <row r="25" spans="1:11">
      <c r="A25" s="38"/>
      <c r="B25" s="35"/>
      <c r="C25" s="38"/>
      <c r="D25" s="38"/>
      <c r="E25" s="37"/>
      <c r="F25" s="38"/>
      <c r="G25" s="37">
        <v>600</v>
      </c>
      <c r="H25" s="37">
        <v>17</v>
      </c>
      <c r="I25" s="37"/>
      <c r="J25" s="37">
        <v>15.3</v>
      </c>
      <c r="K25" s="37"/>
    </row>
    <row r="26" spans="1:11">
      <c r="A26" s="38"/>
      <c r="B26" s="35"/>
      <c r="C26" s="38"/>
      <c r="D26" s="38"/>
      <c r="E26" s="37"/>
      <c r="F26" s="38"/>
      <c r="G26" s="37">
        <v>600</v>
      </c>
      <c r="H26" s="37">
        <v>18</v>
      </c>
      <c r="I26" s="37"/>
      <c r="J26" s="37">
        <v>15.3</v>
      </c>
      <c r="K26" s="37"/>
    </row>
    <row r="27" spans="1:11">
      <c r="A27" s="38"/>
      <c r="B27" s="35"/>
      <c r="C27" s="38"/>
      <c r="D27" s="38"/>
      <c r="E27" s="37"/>
      <c r="F27" s="38"/>
      <c r="G27" s="37">
        <v>600</v>
      </c>
      <c r="H27" s="37">
        <v>19</v>
      </c>
      <c r="I27" s="37"/>
      <c r="J27" s="37">
        <v>15.3</v>
      </c>
      <c r="K27" s="37"/>
    </row>
    <row r="28" spans="1:11">
      <c r="A28" s="39"/>
      <c r="B28" s="35"/>
      <c r="C28" s="39"/>
      <c r="D28" s="39"/>
      <c r="E28" s="37"/>
      <c r="F28" s="39"/>
      <c r="G28" s="37">
        <v>700</v>
      </c>
      <c r="H28" s="37">
        <v>20</v>
      </c>
      <c r="I28" s="37"/>
      <c r="J28" s="37">
        <v>17.7</v>
      </c>
      <c r="K28" s="37"/>
    </row>
    <row r="29" spans="1:11">
      <c r="A29" s="37" t="s">
        <v>29</v>
      </c>
      <c r="B29" s="37"/>
      <c r="C29" s="37"/>
      <c r="D29" s="37"/>
      <c r="E29" s="40">
        <f>SUM(E9:E28)</f>
        <v>11592</v>
      </c>
      <c r="F29" s="40">
        <f>SUM(F9:F28)</f>
        <v>158</v>
      </c>
      <c r="G29" s="40">
        <f>SUM(G9:G28)</f>
        <v>11750</v>
      </c>
      <c r="H29" s="40">
        <v>20</v>
      </c>
      <c r="I29" s="40"/>
      <c r="J29" s="40">
        <f>SUM(J9:J28)</f>
        <v>299.7</v>
      </c>
      <c r="K29" s="37"/>
    </row>
  </sheetData>
  <mergeCells count="15">
    <mergeCell ref="A1:K1"/>
    <mergeCell ref="A2:K2"/>
    <mergeCell ref="A3:D3"/>
    <mergeCell ref="E3:K3"/>
    <mergeCell ref="A9:A28"/>
    <mergeCell ref="B9:B16"/>
    <mergeCell ref="B17:B28"/>
    <mergeCell ref="C9:C28"/>
    <mergeCell ref="D9:D28"/>
    <mergeCell ref="E9:E16"/>
    <mergeCell ref="E17:E28"/>
    <mergeCell ref="F9:F16"/>
    <mergeCell ref="F17:F28"/>
    <mergeCell ref="A4:D5"/>
    <mergeCell ref="E4:K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E3" sqref="E3:K3"/>
    </sheetView>
  </sheetViews>
  <sheetFormatPr defaultColWidth="9" defaultRowHeight="13.5"/>
  <cols>
    <col min="1" max="1" width="11.75" customWidth="1"/>
    <col min="2" max="2" width="17" customWidth="1"/>
    <col min="3" max="3" width="13.75" customWidth="1"/>
    <col min="4" max="4" width="9.875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spans="1:11">
      <c r="A9" s="24" t="s">
        <v>34</v>
      </c>
      <c r="B9" s="25" t="s">
        <v>27</v>
      </c>
      <c r="C9" s="24" t="s">
        <v>28</v>
      </c>
      <c r="D9" s="26">
        <v>401663</v>
      </c>
      <c r="E9" s="24">
        <v>2352</v>
      </c>
      <c r="F9" s="27"/>
      <c r="G9" s="24">
        <v>600</v>
      </c>
      <c r="H9" s="24">
        <v>1</v>
      </c>
      <c r="I9" s="24"/>
      <c r="J9" s="24">
        <v>15.3</v>
      </c>
      <c r="K9" s="24"/>
    </row>
    <row r="10" spans="1:11">
      <c r="A10" s="24"/>
      <c r="B10" s="25"/>
      <c r="C10" s="24"/>
      <c r="D10" s="26"/>
      <c r="E10" s="24"/>
      <c r="F10" s="28"/>
      <c r="G10" s="24">
        <v>600</v>
      </c>
      <c r="H10" s="24">
        <v>2</v>
      </c>
      <c r="I10" s="24"/>
      <c r="J10" s="24">
        <v>15.3</v>
      </c>
      <c r="K10" s="24"/>
    </row>
    <row r="11" spans="1:11">
      <c r="A11" s="24"/>
      <c r="B11" s="25"/>
      <c r="C11" s="24"/>
      <c r="D11" s="26"/>
      <c r="E11" s="24"/>
      <c r="F11" s="28"/>
      <c r="G11" s="24">
        <v>600</v>
      </c>
      <c r="H11" s="24">
        <v>3</v>
      </c>
      <c r="I11" s="24"/>
      <c r="J11" s="24">
        <v>15.3</v>
      </c>
      <c r="K11" s="24"/>
    </row>
    <row r="12" spans="1:11">
      <c r="A12" s="24"/>
      <c r="B12" s="25"/>
      <c r="C12" s="24"/>
      <c r="D12" s="26"/>
      <c r="E12" s="24"/>
      <c r="F12" s="29"/>
      <c r="G12" s="24">
        <v>600</v>
      </c>
      <c r="H12" s="24">
        <v>4</v>
      </c>
      <c r="I12" s="24"/>
      <c r="J12" s="24">
        <v>15.3</v>
      </c>
      <c r="K12" s="24"/>
    </row>
    <row r="13" spans="1:11">
      <c r="A13" s="24" t="s">
        <v>29</v>
      </c>
      <c r="B13" s="24"/>
      <c r="C13" s="24"/>
      <c r="D13" s="24"/>
      <c r="E13" s="30">
        <f>SUM(E9:E12)</f>
        <v>2352</v>
      </c>
      <c r="F13" s="30">
        <f>G13-E13</f>
        <v>48</v>
      </c>
      <c r="G13" s="30">
        <f>SUM(G9:G12)</f>
        <v>2400</v>
      </c>
      <c r="H13" s="30">
        <v>4</v>
      </c>
      <c r="I13" s="30"/>
      <c r="J13" s="30">
        <f>SUM(J9:J12)</f>
        <v>61.2</v>
      </c>
      <c r="K13" s="24"/>
    </row>
  </sheetData>
  <mergeCells count="12">
    <mergeCell ref="A1:K1"/>
    <mergeCell ref="A2:K2"/>
    <mergeCell ref="A3:D3"/>
    <mergeCell ref="E3:K3"/>
    <mergeCell ref="A9:A12"/>
    <mergeCell ref="B9:B12"/>
    <mergeCell ref="C9:C12"/>
    <mergeCell ref="D9:D12"/>
    <mergeCell ref="E9:E12"/>
    <mergeCell ref="F9:F12"/>
    <mergeCell ref="A4:D5"/>
    <mergeCell ref="E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401628</vt:lpstr>
      <vt:lpstr>401629</vt:lpstr>
      <vt:lpstr>401632</vt:lpstr>
      <vt:lpstr>401662</vt:lpstr>
      <vt:lpstr>401631</vt:lpstr>
      <vt:lpstr>401663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2024-04-19T07:13:21Z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F0B9D98779ED4AC3947C9259DA655DC2_12</vt:lpwstr>
  </property>
</Properties>
</file>