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Sheet1!$A$1:$L$29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0"/>
  <c r="G9"/>
  <c r="H9"/>
  <c r="G10"/>
  <c r="H10" s="1"/>
  <c r="G11"/>
  <c r="H11" s="1"/>
  <c r="G12"/>
  <c r="H12" s="1"/>
  <c r="G13"/>
  <c r="H13"/>
  <c r="H8"/>
  <c r="G8"/>
  <c r="F28" i="9" l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<sst xmlns="http://schemas.openxmlformats.org/spreadsheetml/2006/main" count="110" uniqueCount="76">
  <si>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</si>
  <si>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</si>
  <si>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</si>
  <si>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</si>
  <si>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</si>
  <si>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</si>
  <si>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</si>
  <si>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</si>
  <si>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</si>
  <si>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</si>
  <si>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</si>
  <si>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</si>
  <si>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</si>
  <si>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</si>
  <si>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</si>
  <si>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</si>
  <si>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</si>
  <si>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</si>
  <si>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</si>
  <si>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</si>
  <si>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</si>
  <si>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</si>
  <si>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</si>
  <si>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</si>
  <si>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</si>
  <si>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</si>
  <si>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</si>
  <si>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</si>
  <si>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</si>
  <si>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</si>
  <si>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</si>
  <si>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</si>
  <si>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</si>
  <si>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</si>
  <si>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</si>
  <si>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</si>
  <si>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</si>
  <si>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</si>
  <si>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</si>
  <si>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</si>
  <si>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</si>
  <si>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</si>
  <si>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</si>
  <si>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</si>
  <si>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</si>
  <si>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</si>
  <si>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</si>
  <si>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</si>
  <si>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</si>
  <si>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</si>
  <si>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</si>
  <si>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</si>
  <si>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</si>
  <si>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</si>
  <si>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</si>
  <si>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</si>
  <si>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</si>
  <si>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</si>
  <si>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</si>
  <si>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</si>
  <si>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</si>
  <si>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</si>
  <si>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</si>
  <si>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>SF 1528225138183</t>
    <phoneticPr fontId="15" type="noConversion"/>
  </si>
  <si>
    <t xml:space="preserve">P24040395//S24040270           </t>
    <phoneticPr fontId="19" type="noConversion"/>
  </si>
  <si>
    <t>30*60</t>
    <phoneticPr fontId="19" type="noConversion"/>
  </si>
  <si>
    <t>WNTWHT</t>
  </si>
  <si>
    <t>0196202871255</t>
    <phoneticPr fontId="19" type="noConversion"/>
  </si>
  <si>
    <t>BLKSOT</t>
  </si>
  <si>
    <t>0196202871231</t>
    <phoneticPr fontId="19" type="noConversion"/>
  </si>
  <si>
    <t>SWTMDW</t>
  </si>
  <si>
    <t>0196202871248</t>
    <phoneticPr fontId="19" type="noConversion"/>
  </si>
  <si>
    <t>0196202944287</t>
    <phoneticPr fontId="19" type="noConversion"/>
  </si>
  <si>
    <t>0196202944294</t>
    <phoneticPr fontId="19" type="noConversion"/>
  </si>
  <si>
    <t>0196202944300</t>
    <phoneticPr fontId="19" type="noConversion"/>
  </si>
  <si>
    <t>NB34100139491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</si>
</sst>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  <numFmt numFmtId="181" formatCode="0;_ࡒ"/>
    <numFmt numFmtId="182" formatCode="0;_䁒"/>
  </numFmts>
  <fonts count="27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72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quotePrefix="1" applyNumberFormat="1" applyBorder="1" applyAlignment="1">
      <alignment horizontal="center" vertical="center"/>
    </xf>
    <xf numFmtId="0" fontId="0" fillId="0" borderId="1" xfId="0" quotePrefix="1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 vertical="justify" wrapText="1"/>
    </xf>
    <xf numFmtId="0" fontId="0" fillId="0" borderId="1" xfId="0" quotePrefix="1" applyNumberFormat="1" applyFill="1" applyBorder="1" applyAlignment="1">
      <alignment horizontal="center"/>
    </xf>
    <xf numFmtId="181" fontId="0" fillId="0" borderId="1" xfId="0" applyNumberFormat="1" applyBorder="1">
      <alignment vertical="center"/>
    </xf>
    <xf numFmtId="182" fontId="0" fillId="0" borderId="1" xfId="0" applyNumberFormat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9" fontId="24" fillId="0" borderId="10" xfId="0" applyFont="1" applyBorder="1" applyAlignment="1">
      <alignment horizontal="center" vertical="center" wrapText="1"/>
    </xf>
    <xf numFmtId="179" fontId="24" fillId="0" borderId="11" xfId="0" applyFont="1" applyBorder="1" applyAlignment="1">
      <alignment horizontal="center" vertical="center" wrapText="1"/>
    </xf>
    <xf numFmtId="179" fontId="24" fillId="0" borderId="12" xfId="0" applyFont="1" applyBorder="1" applyAlignment="1">
      <alignment horizontal="center" vertical="center" wrapText="1"/>
    </xf>
    <xf numFmtId="179" fontId="24" fillId="0" borderId="10" xfId="0" applyFont="1" applyBorder="1" applyAlignment="1">
      <alignment horizontal="center" vertical="center"/>
    </xf>
    <xf numFmtId="179" fontId="24" fillId="0" borderId="11" xfId="0" applyFont="1" applyBorder="1" applyAlignment="1">
      <alignment horizontal="center" vertical="center"/>
    </xf>
    <xf numFmtId="179" fontId="24" fillId="0" borderId="12" xfId="0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13</xdr:row>
      <xdr:rowOff>45575</xdr:rowOff>
    </xdr:from>
    <xdr:to>
      <xdr:col>3</xdr:col>
      <xdr:colOff>1000125</xdr:colOff>
      <xdr:row>28</xdr:row>
      <xdr:rowOff>79138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3017375"/>
          <a:ext cx="3638550" cy="26053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800100</xdr:colOff>
      <xdr:row>14</xdr:row>
      <xdr:rowOff>66675</xdr:rowOff>
    </xdr:from>
    <xdr:to>
      <xdr:col>11</xdr:col>
      <xdr:colOff>238125</xdr:colOff>
      <xdr:row>29</xdr:row>
      <xdr:rowOff>85725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29350" y="3209925"/>
          <a:ext cx="3848100" cy="2590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57" t="s">
        <v>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6.25">
      <c r="A2" s="59" t="s">
        <v>17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5" customHeight="1">
      <c r="A3" s="11"/>
      <c r="B3" s="11"/>
      <c r="C3" s="11"/>
      <c r="D3" s="21" t="s">
        <v>0</v>
      </c>
      <c r="E3" s="61">
        <v>45321</v>
      </c>
      <c r="F3" s="61"/>
      <c r="G3" s="48" t="s">
        <v>28</v>
      </c>
      <c r="H3" s="49"/>
      <c r="I3" s="49"/>
      <c r="J3" s="49"/>
      <c r="K3" s="49"/>
      <c r="L3" s="50"/>
    </row>
    <row r="4" spans="1:12" ht="15">
      <c r="A4" s="17"/>
      <c r="B4" s="11"/>
      <c r="C4" s="62" t="s">
        <v>1</v>
      </c>
      <c r="D4" s="62"/>
      <c r="E4" s="63" t="s">
        <v>29</v>
      </c>
      <c r="F4" s="63"/>
      <c r="G4" s="51"/>
      <c r="H4" s="52"/>
      <c r="I4" s="52"/>
      <c r="J4" s="52"/>
      <c r="K4" s="52"/>
      <c r="L4" s="53"/>
    </row>
    <row r="5" spans="1:12" ht="9.75" customHeight="1">
      <c r="A5" s="11"/>
      <c r="B5" s="18"/>
      <c r="C5" s="11"/>
      <c r="D5" s="22"/>
      <c r="E5" s="11"/>
      <c r="F5" s="13"/>
      <c r="G5" s="54"/>
      <c r="H5" s="55"/>
      <c r="I5" s="55"/>
      <c r="J5" s="55"/>
      <c r="K5" s="55"/>
      <c r="L5" s="56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43" t="s">
        <v>38</v>
      </c>
      <c r="B8" s="44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43"/>
      <c r="B9" s="44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43"/>
      <c r="B10" s="44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43"/>
      <c r="B11" s="44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45" t="s">
        <v>61</v>
      </c>
      <c r="B14" s="46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45"/>
      <c r="B15" s="47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45"/>
      <c r="B16" s="47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45"/>
      <c r="B17" s="47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45"/>
      <c r="B18" s="47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45"/>
      <c r="B19" s="47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45"/>
      <c r="B20" s="47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45"/>
      <c r="B21" s="47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45"/>
      <c r="B22" s="47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45"/>
      <c r="B23" s="47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45"/>
      <c r="B24" s="47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45"/>
      <c r="B25" s="47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45"/>
      <c r="B26" s="47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45"/>
      <c r="B27" s="47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1:L1"/>
    <mergeCell ref="A2:L2"/>
    <mergeCell ref="E3:F3"/>
    <mergeCell ref="C4:D4"/>
    <mergeCell ref="E4:F4"/>
    <mergeCell ref="A8:A11"/>
    <mergeCell ref="B8:B11"/>
    <mergeCell ref="A14:A27"/>
    <mergeCell ref="B14:B27"/>
    <mergeCell ref="G3:L5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R12" sqref="R12"/>
    </sheetView>
  </sheetViews>
  <sheetFormatPr defaultRowHeight="13.5"/>
  <cols>
    <col min="1" max="1" width="12.125" customWidth="1"/>
    <col min="3" max="3" width="15.25" customWidth="1"/>
    <col min="4" max="4" width="15.625" customWidth="1"/>
    <col min="5" max="5" width="19.25" customWidth="1"/>
    <col min="6" max="6" width="11.625" style="14" customWidth="1"/>
    <col min="7" max="7" width="10.25" customWidth="1"/>
  </cols>
  <sheetData>
    <row r="1" spans="1:12" ht="26.25">
      <c r="A1" s="59" t="s">
        <v>18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26.25">
      <c r="A2" s="59" t="s">
        <v>17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5">
      <c r="A3" s="35"/>
      <c r="B3" s="35"/>
      <c r="C3" s="35"/>
      <c r="D3" s="21" t="s">
        <v>0</v>
      </c>
      <c r="E3" s="61">
        <v>45400</v>
      </c>
      <c r="F3" s="61"/>
      <c r="G3" s="64" t="s">
        <v>28</v>
      </c>
      <c r="H3" s="64"/>
      <c r="I3" s="64"/>
      <c r="J3" s="64"/>
      <c r="K3" s="64"/>
      <c r="L3" s="64"/>
    </row>
    <row r="4" spans="1:12" ht="15">
      <c r="A4" s="17"/>
      <c r="B4" s="35"/>
      <c r="C4" s="62" t="s">
        <v>1</v>
      </c>
      <c r="D4" s="62"/>
      <c r="E4" s="63" t="s">
        <v>63</v>
      </c>
      <c r="F4" s="63"/>
      <c r="G4" s="64"/>
      <c r="H4" s="64"/>
      <c r="I4" s="64"/>
      <c r="J4" s="64"/>
      <c r="K4" s="64"/>
      <c r="L4" s="64"/>
    </row>
    <row r="5" spans="1:12" ht="15">
      <c r="A5" s="35"/>
      <c r="B5" s="18"/>
      <c r="C5" s="35"/>
      <c r="D5" s="22"/>
      <c r="E5" s="35"/>
      <c r="F5" s="13"/>
      <c r="G5" s="64"/>
      <c r="H5" s="64"/>
      <c r="I5" s="64"/>
      <c r="J5" s="64"/>
      <c r="K5" s="64"/>
      <c r="L5" s="64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35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18" customHeight="1">
      <c r="A8" s="66" t="s">
        <v>64</v>
      </c>
      <c r="B8" s="69" t="s">
        <v>65</v>
      </c>
      <c r="C8" s="65" t="s">
        <v>75</v>
      </c>
      <c r="D8" s="39" t="s">
        <v>66</v>
      </c>
      <c r="E8" s="40" t="s">
        <v>67</v>
      </c>
      <c r="F8" s="24">
        <v>8450</v>
      </c>
      <c r="G8" s="41">
        <f>F8*0.03</f>
        <v>253.5</v>
      </c>
      <c r="H8" s="42">
        <f>SUM(F8:G8)</f>
        <v>8703.5</v>
      </c>
      <c r="I8" s="15"/>
      <c r="J8" s="15"/>
      <c r="K8" s="15"/>
      <c r="L8" s="15"/>
    </row>
    <row r="9" spans="1:12">
      <c r="A9" s="67"/>
      <c r="B9" s="70"/>
      <c r="C9" s="65"/>
      <c r="D9" s="39" t="s">
        <v>68</v>
      </c>
      <c r="E9" s="40" t="s">
        <v>69</v>
      </c>
      <c r="F9" s="24">
        <v>11600</v>
      </c>
      <c r="G9" s="41">
        <f t="shared" ref="G9:G13" si="0">F9*0.03</f>
        <v>348</v>
      </c>
      <c r="H9" s="42">
        <f t="shared" ref="H9:H13" si="1">SUM(F9:G9)</f>
        <v>11948</v>
      </c>
      <c r="I9" s="15"/>
      <c r="J9" s="15"/>
      <c r="K9" s="15"/>
      <c r="L9" s="15"/>
    </row>
    <row r="10" spans="1:12">
      <c r="A10" s="67"/>
      <c r="B10" s="70"/>
      <c r="C10" s="65"/>
      <c r="D10" s="39" t="s">
        <v>70</v>
      </c>
      <c r="E10" s="40" t="s">
        <v>71</v>
      </c>
      <c r="F10" s="24">
        <v>8100</v>
      </c>
      <c r="G10" s="41">
        <f t="shared" si="0"/>
        <v>243</v>
      </c>
      <c r="H10" s="42">
        <f t="shared" si="1"/>
        <v>8343</v>
      </c>
      <c r="I10" s="15"/>
      <c r="J10" s="15"/>
      <c r="K10" s="15"/>
      <c r="L10" s="15"/>
    </row>
    <row r="11" spans="1:12">
      <c r="A11" s="67"/>
      <c r="B11" s="70"/>
      <c r="C11" s="65"/>
      <c r="D11" s="36" t="s">
        <v>68</v>
      </c>
      <c r="E11" s="37" t="s">
        <v>72</v>
      </c>
      <c r="F11" s="24">
        <v>350</v>
      </c>
      <c r="G11" s="41">
        <f t="shared" si="0"/>
        <v>10.5</v>
      </c>
      <c r="H11" s="42">
        <f t="shared" si="1"/>
        <v>360.5</v>
      </c>
      <c r="I11" s="15"/>
      <c r="J11" s="15"/>
      <c r="K11" s="15"/>
      <c r="L11" s="15"/>
    </row>
    <row r="12" spans="1:12">
      <c r="A12" s="67"/>
      <c r="B12" s="70"/>
      <c r="C12" s="65"/>
      <c r="D12" s="36" t="s">
        <v>66</v>
      </c>
      <c r="E12" s="37" t="s">
        <v>73</v>
      </c>
      <c r="F12" s="24">
        <v>260</v>
      </c>
      <c r="G12" s="41">
        <f t="shared" si="0"/>
        <v>7.8</v>
      </c>
      <c r="H12" s="42">
        <f t="shared" si="1"/>
        <v>267.8</v>
      </c>
      <c r="I12" s="15"/>
      <c r="J12" s="15"/>
      <c r="K12" s="15"/>
      <c r="L12" s="15"/>
    </row>
    <row r="13" spans="1:12">
      <c r="A13" s="68"/>
      <c r="B13" s="71"/>
      <c r="C13" s="65"/>
      <c r="D13" s="25" t="s">
        <v>70</v>
      </c>
      <c r="E13" s="38" t="s">
        <v>74</v>
      </c>
      <c r="F13" s="24">
        <v>260</v>
      </c>
      <c r="G13" s="41">
        <f t="shared" si="0"/>
        <v>7.8</v>
      </c>
      <c r="H13" s="42">
        <f t="shared" si="1"/>
        <v>267.8</v>
      </c>
      <c r="I13" s="15"/>
      <c r="J13" s="15"/>
      <c r="K13" s="15"/>
      <c r="L13" s="15"/>
    </row>
    <row r="14" spans="1:12">
      <c r="F14" s="14">
        <f>SUM(F8:F13)</f>
        <v>29020</v>
      </c>
      <c r="G14" s="14"/>
      <c r="H14" s="14"/>
    </row>
    <row r="15" spans="1:12">
      <c r="G15" s="14"/>
      <c r="H15" s="14"/>
    </row>
  </sheetData>
  <mergeCells count="9">
    <mergeCell ref="C8:C13"/>
    <mergeCell ref="A8:A13"/>
    <mergeCell ref="B8:B13"/>
    <mergeCell ref="A1:L1"/>
    <mergeCell ref="A2:L2"/>
    <mergeCell ref="E3:F3"/>
    <mergeCell ref="G3:L5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2024-04-18T00:43:16Z</cp:lastPrinted>
  <dcterms:created xsi:type="dcterms:W3CDTF">2017-02-25T05:34:00Z</dcterms:created>
  <dcterms:modified xsi:type="dcterms:W3CDTF">2024-04-19T09:23:56Z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