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#350905 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'#350905 '!$A$1:$L$106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/>
  <c r="H8"/>
  <c r="G9"/>
  <c r="H9" s="1"/>
  <c r="G10"/>
  <c r="H10" s="1"/>
  <c r="G11"/>
  <c r="H11" s="1"/>
  <c r="G12"/>
  <c r="H12"/>
  <c r="G13"/>
  <c r="H13" s="1"/>
  <c r="G14"/>
  <c r="H14" s="1"/>
  <c r="G15"/>
  <c r="H15" s="1"/>
  <c r="G16"/>
  <c r="H16"/>
  <c r="G17"/>
  <c r="H17" s="1"/>
  <c r="G18"/>
  <c r="H18" s="1"/>
  <c r="G19"/>
  <c r="H19" s="1"/>
  <c r="G20"/>
  <c r="H20"/>
  <c r="G21"/>
  <c r="H21" s="1"/>
  <c r="G22"/>
  <c r="H22" s="1"/>
  <c r="G23"/>
  <c r="H23" s="1"/>
  <c r="G24"/>
  <c r="H24"/>
  <c r="G25"/>
  <c r="H25" s="1"/>
  <c r="G26"/>
  <c r="H26" s="1"/>
  <c r="G27"/>
  <c r="H27" s="1"/>
  <c r="G28"/>
  <c r="H28"/>
  <c r="G29"/>
  <c r="H29" s="1"/>
  <c r="G30"/>
  <c r="H30" s="1"/>
  <c r="G31"/>
  <c r="H31" s="1"/>
  <c r="G32"/>
  <c r="H32"/>
  <c r="G33"/>
  <c r="H33" s="1"/>
  <c r="G34"/>
  <c r="H34" s="1"/>
  <c r="G35"/>
  <c r="H35" s="1"/>
  <c r="G36"/>
  <c r="H36"/>
  <c r="G37"/>
  <c r="H37" s="1"/>
  <c r="G38"/>
  <c r="H38" s="1"/>
  <c r="G39"/>
  <c r="H39" s="1"/>
  <c r="G40"/>
  <c r="H40"/>
  <c r="G41"/>
  <c r="H41" s="1"/>
  <c r="G42"/>
  <c r="H42" s="1"/>
  <c r="G43"/>
  <c r="H43" s="1"/>
  <c r="G44"/>
  <c r="H44"/>
  <c r="G45"/>
  <c r="H45" s="1"/>
  <c r="G46"/>
  <c r="H46" s="1"/>
  <c r="G47"/>
  <c r="H47" s="1"/>
  <c r="G48"/>
  <c r="H48"/>
  <c r="G49"/>
  <c r="H49" s="1"/>
  <c r="G50"/>
  <c r="H50" s="1"/>
  <c r="G51"/>
  <c r="H51" s="1"/>
  <c r="G52"/>
  <c r="H52"/>
  <c r="G53"/>
  <c r="H53" s="1"/>
  <c r="G54"/>
  <c r="H54" s="1"/>
  <c r="G55"/>
  <c r="H55" s="1"/>
  <c r="G56"/>
  <c r="H56"/>
  <c r="G57"/>
  <c r="H57" s="1"/>
  <c r="G58"/>
  <c r="H58" s="1"/>
  <c r="G59"/>
  <c r="H59" s="1"/>
  <c r="G60"/>
  <c r="H60"/>
  <c r="G61"/>
  <c r="H61" s="1"/>
  <c r="G62"/>
  <c r="H62" s="1"/>
  <c r="G63"/>
  <c r="H63" s="1"/>
  <c r="G64"/>
  <c r="H64"/>
  <c r="G65"/>
  <c r="H65" s="1"/>
  <c r="G66"/>
  <c r="H66" s="1"/>
  <c r="G67"/>
  <c r="H67" s="1"/>
  <c r="G68"/>
  <c r="H68"/>
  <c r="G69"/>
  <c r="H69" s="1"/>
  <c r="G70"/>
  <c r="H70" s="1"/>
  <c r="G71"/>
  <c r="H71" s="1"/>
  <c r="G72"/>
  <c r="H72"/>
  <c r="G73"/>
  <c r="H73" s="1"/>
  <c r="G74"/>
  <c r="H74" s="1"/>
  <c r="G75"/>
  <c r="H75" s="1"/>
  <c r="G76"/>
  <c r="H76"/>
  <c r="G77"/>
  <c r="H77" s="1"/>
  <c r="G78"/>
  <c r="H78" s="1"/>
  <c r="G79"/>
  <c r="H79" s="1"/>
  <c r="G80"/>
  <c r="H80"/>
  <c r="G81"/>
  <c r="H81" s="1"/>
  <c r="G82"/>
  <c r="H82" s="1"/>
  <c r="G83"/>
  <c r="H83" s="1"/>
  <c r="G84"/>
  <c r="H84"/>
  <c r="G85"/>
  <c r="H85" s="1"/>
  <c r="G86"/>
  <c r="H86" s="1"/>
  <c r="G87"/>
  <c r="H87" s="1"/>
  <c r="G88"/>
  <c r="H88"/>
  <c r="G89"/>
  <c r="H89" s="1"/>
  <c r="G90"/>
  <c r="H90" s="1"/>
  <c r="G91"/>
  <c r="H91" s="1"/>
  <c r="G92"/>
  <c r="H92"/>
  <c r="G93"/>
  <c r="H93" s="1"/>
  <c r="G94"/>
  <c r="H94" s="1"/>
  <c r="G95"/>
  <c r="H95" s="1"/>
  <c r="G96"/>
  <c r="H96"/>
  <c r="G97"/>
  <c r="H97" s="1"/>
  <c r="G98"/>
  <c r="H98" s="1"/>
  <c r="G99"/>
  <c r="H99" s="1"/>
  <c r="G100"/>
  <c r="H100"/>
  <c r="G101"/>
  <c r="H101" s="1"/>
  <c r="G102"/>
  <c r="H102" s="1"/>
  <c r="G103"/>
  <c r="H103" s="1"/>
  <c r="G104"/>
  <c r="H104"/>
  <c r="G105"/>
  <c r="H105" s="1"/>
  <c r="H7"/>
  <c r="G7"/>
  <c r="F106"/>
</calcChain>
</file>

<file path=xl/sharedStrings.xml><?xml version="1.0" encoding="utf-8"?>
<sst xmlns="http://schemas.openxmlformats.org/spreadsheetml/2006/main" count="334" uniqueCount="76">
  <si>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</si>
  <si>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</si>
  <si>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</si>
  <si>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</si>
  <si>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</si>
  <si>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</si>
  <si>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</si>
  <si>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</si>
  <si>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</si>
  <si>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</si>
  <si>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</si>
  <si>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</si>
  <si>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</si>
  <si>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</si>
  <si>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</si>
  <si>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</si>
  <si>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</si>
  <si>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</si>
  <si>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</si>
  <si>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</si>
  <si>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</si>
  <si>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</si>
  <si>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</si>
  <si>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</si>
  <si>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</si>
  <si>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</si>
  <si>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品名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</si>
  <si>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</si>
  <si>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</si>
  <si>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山东乳山工艺品有限责任公司
山东省乳山市胜利街131号
李国华收18663169682</t>
    <phoneticPr fontId="14" type="noConversion"/>
  </si>
  <si>
    <t>SMALL</t>
  </si>
  <si>
    <t>PXS</t>
  </si>
  <si>
    <t>PS</t>
  </si>
  <si>
    <t>PM</t>
  </si>
  <si>
    <t>PL</t>
  </si>
  <si>
    <t>PXL</t>
  </si>
  <si>
    <t>PXXL</t>
  </si>
  <si>
    <t xml:space="preserve">P24040263//S24040053           </t>
    <phoneticPr fontId="14" type="noConversion"/>
  </si>
  <si>
    <t>SF 1530511906974</t>
    <phoneticPr fontId="14" type="noConversion"/>
  </si>
  <si>
    <t>842-2224</t>
  </si>
  <si>
    <t xml:space="preserve"> BIRCH MARL</t>
    <phoneticPr fontId="17" type="noConversion"/>
  </si>
  <si>
    <r>
      <t>X</t>
    </r>
    <r>
      <rPr>
        <sz val="11"/>
        <rFont val="宋体"/>
        <family val="3"/>
        <charset val="134"/>
      </rPr>
      <t>-</t>
    </r>
    <r>
      <rPr>
        <sz val="11"/>
        <rFont val="宋体"/>
        <family val="3"/>
        <charset val="134"/>
      </rPr>
      <t>S</t>
    </r>
    <r>
      <rPr>
        <sz val="11"/>
        <rFont val="宋体"/>
        <family val="3"/>
        <charset val="134"/>
      </rPr>
      <t>MALL</t>
    </r>
    <phoneticPr fontId="17" type="noConversion"/>
  </si>
  <si>
    <r>
      <t>M</t>
    </r>
    <r>
      <rPr>
        <sz val="11"/>
        <rFont val="宋体"/>
        <family val="3"/>
        <charset val="134"/>
      </rPr>
      <t>EDIUM</t>
    </r>
    <phoneticPr fontId="17" type="noConversion"/>
  </si>
  <si>
    <r>
      <t>L</t>
    </r>
    <r>
      <rPr>
        <sz val="11"/>
        <rFont val="宋体"/>
        <family val="3"/>
        <charset val="134"/>
      </rPr>
      <t>ARGE</t>
    </r>
    <phoneticPr fontId="17" type="noConversion"/>
  </si>
  <si>
    <r>
      <t>X</t>
    </r>
    <r>
      <rPr>
        <sz val="11"/>
        <rFont val="宋体"/>
        <family val="3"/>
        <charset val="134"/>
      </rPr>
      <t>-LARGE</t>
    </r>
    <phoneticPr fontId="17" type="noConversion"/>
  </si>
  <si>
    <r>
      <t>X</t>
    </r>
    <r>
      <rPr>
        <sz val="11"/>
        <rFont val="宋体"/>
        <family val="3"/>
        <charset val="134"/>
      </rPr>
      <t>XLARGE</t>
    </r>
    <phoneticPr fontId="17" type="noConversion"/>
  </si>
  <si>
    <t xml:space="preserve"> BROWN SUGAR MARL</t>
    <phoneticPr fontId="17" type="noConversion"/>
  </si>
  <si>
    <t xml:space="preserve"> NAVY MARL</t>
    <phoneticPr fontId="17" type="noConversion"/>
  </si>
  <si>
    <t xml:space="preserve"> SANGRIA MARL</t>
    <phoneticPr fontId="17" type="noConversion"/>
  </si>
  <si>
    <t>236-1319</t>
  </si>
  <si>
    <t>BERRY SPACEDYE玫红组合</t>
  </si>
  <si>
    <t>ST</t>
  </si>
  <si>
    <t>MT</t>
  </si>
  <si>
    <t>LT</t>
  </si>
  <si>
    <t>XLT</t>
  </si>
  <si>
    <t>XXLT</t>
  </si>
  <si>
    <t>943-4045</t>
  </si>
  <si>
    <t>BERRY SPACEDYE</t>
    <phoneticPr fontId="17" type="noConversion"/>
  </si>
  <si>
    <t>0X</t>
  </si>
  <si>
    <t>1X</t>
  </si>
  <si>
    <t>2X</t>
  </si>
  <si>
    <t>3X</t>
  </si>
  <si>
    <t>4X</t>
  </si>
  <si>
    <t>5X</t>
  </si>
  <si>
    <t>BROWN SPACEDYE</t>
    <phoneticPr fontId="17" type="noConversion"/>
  </si>
  <si>
    <t>762-0841</t>
  </si>
  <si>
    <t>842-2218</t>
  </si>
  <si>
    <t>236-1317</t>
  </si>
  <si>
    <t>BIRCH MARL 米色</t>
  </si>
  <si>
    <t>BLACK/BIRCH MARL 黑米组合</t>
  </si>
  <si>
    <t>943-4047</t>
  </si>
  <si>
    <t xml:space="preserve"> NAVY MARL </t>
    <phoneticPr fontId="17" type="noConversion"/>
  </si>
  <si>
    <t xml:space="preserve">SANGRIA MARL </t>
    <phoneticPr fontId="17" type="noConversion"/>
  </si>
  <si>
    <t xml:space="preserve">BIRCH MARL </t>
    <phoneticPr fontId="17" type="noConversion"/>
  </si>
  <si>
    <t xml:space="preserve">BLACK/BIRCH MARL </t>
    <phoneticPr fontId="17" type="noConversion"/>
  </si>
  <si>
    <t>38*51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</si>
</sst>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[DBNum1][$-804]yyyy&quot;年&quot;m&quot;月&quot;d&quot;日&quot;;@"/>
    <numFmt numFmtId="177" formatCode="0_ "/>
  </numFmts>
  <fonts count="22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0" fontId="16" fillId="0" borderId="0"/>
  </cellStyleXfs>
  <cellXfs count="42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9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18" fillId="0" borderId="4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8" fillId="0" borderId="5" xfId="0" applyNumberFormat="1" applyFont="1" applyBorder="1" applyAlignment="1">
      <alignment horizontal="center" vertical="center" wrapText="1"/>
    </xf>
    <xf numFmtId="0" fontId="18" fillId="0" borderId="6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3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2" fillId="0" borderId="9" xfId="0" applyNumberFormat="1" applyFont="1" applyBorder="1" applyAlignment="1">
      <alignment vertical="center" wrapText="1"/>
    </xf>
    <xf numFmtId="0" fontId="2" fillId="0" borderId="10" xfId="0" applyNumberFormat="1" applyFont="1" applyBorder="1" applyAlignment="1">
      <alignment vertical="center" wrapText="1"/>
    </xf>
    <xf numFmtId="0" fontId="2" fillId="0" borderId="9" xfId="0" applyNumberFormat="1" applyFont="1" applyBorder="1" applyAlignment="1">
      <alignment vertical="center"/>
    </xf>
    <xf numFmtId="0" fontId="2" fillId="0" borderId="10" xfId="0" applyNumberFormat="1" applyFont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8"/>
  <sheetViews>
    <sheetView tabSelected="1" zoomScale="85" zoomScaleNormal="85" workbookViewId="0">
      <selection sqref="A1:L106"/>
    </sheetView>
  </sheetViews>
  <sheetFormatPr defaultColWidth="18" defaultRowHeight="26.25"/>
  <cols>
    <col min="1" max="1" width="12.25" style="5" customWidth="1"/>
    <col min="2" max="2" width="10.625" style="5" customWidth="1"/>
    <col min="3" max="3" width="14.75" style="5" customWidth="1"/>
    <col min="4" max="4" width="15.25" style="5" customWidth="1"/>
    <col min="5" max="5" width="16.625" style="5" customWidth="1"/>
    <col min="6" max="6" width="8" style="5" customWidth="1"/>
    <col min="7" max="7" width="10.75" style="5" customWidth="1"/>
    <col min="8" max="8" width="8.25" style="5" customWidth="1"/>
    <col min="9" max="9" width="10.875" style="12" customWidth="1"/>
    <col min="10" max="10" width="10.125" style="5" customWidth="1"/>
    <col min="11" max="11" width="8.5" style="5" customWidth="1"/>
    <col min="12" max="12" width="11.5" style="5" customWidth="1"/>
    <col min="13" max="16384" width="18" style="1"/>
  </cols>
  <sheetData>
    <row r="1" spans="1:12" ht="24" customHeight="1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4" customHeight="1">
      <c r="A2" s="15" t="s">
        <v>17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6.5" customHeight="1">
      <c r="A3" s="13"/>
      <c r="B3" s="13"/>
      <c r="C3" s="13"/>
      <c r="D3" s="6" t="s">
        <v>0</v>
      </c>
      <c r="E3" s="16">
        <v>45400</v>
      </c>
      <c r="F3" s="16"/>
      <c r="G3" s="17" t="s">
        <v>29</v>
      </c>
      <c r="H3" s="18"/>
      <c r="I3" s="18"/>
      <c r="J3" s="18"/>
      <c r="K3" s="18"/>
      <c r="L3" s="19"/>
    </row>
    <row r="4" spans="1:12" ht="23.25" customHeight="1">
      <c r="A4" s="7" t="s">
        <v>18</v>
      </c>
      <c r="B4" s="13"/>
      <c r="C4" s="24" t="s">
        <v>1</v>
      </c>
      <c r="D4" s="24"/>
      <c r="E4" s="23" t="s">
        <v>38</v>
      </c>
      <c r="F4" s="23"/>
      <c r="G4" s="20"/>
      <c r="H4" s="21"/>
      <c r="I4" s="21"/>
      <c r="J4" s="21"/>
      <c r="K4" s="21"/>
      <c r="L4" s="22"/>
    </row>
    <row r="5" spans="1:12" ht="26.25" customHeight="1">
      <c r="A5" s="8" t="s">
        <v>19</v>
      </c>
      <c r="B5" s="2" t="s">
        <v>20</v>
      </c>
      <c r="C5" s="2" t="s">
        <v>21</v>
      </c>
      <c r="D5" s="2" t="s">
        <v>22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</row>
    <row r="6" spans="1:12" s="11" customFormat="1" ht="22.5" customHeight="1">
      <c r="A6" s="3" t="s">
        <v>23</v>
      </c>
      <c r="B6" s="9" t="s">
        <v>24</v>
      </c>
      <c r="C6" s="9" t="s">
        <v>25</v>
      </c>
      <c r="D6" s="10" t="s">
        <v>26</v>
      </c>
      <c r="E6" s="4" t="s">
        <v>27</v>
      </c>
      <c r="F6" s="2" t="s">
        <v>28</v>
      </c>
      <c r="G6" s="2" t="s">
        <v>10</v>
      </c>
      <c r="H6" s="2" t="s">
        <v>11</v>
      </c>
      <c r="I6" s="14" t="s">
        <v>12</v>
      </c>
      <c r="J6" s="2" t="s">
        <v>13</v>
      </c>
      <c r="K6" s="2" t="s">
        <v>14</v>
      </c>
      <c r="L6" s="2" t="s">
        <v>15</v>
      </c>
    </row>
    <row r="7" spans="1:12" ht="13.5" customHeight="1">
      <c r="A7" s="28" t="s">
        <v>37</v>
      </c>
      <c r="B7" s="25" t="s">
        <v>75</v>
      </c>
      <c r="C7" s="31" t="s">
        <v>39</v>
      </c>
      <c r="D7" s="32" t="s">
        <v>40</v>
      </c>
      <c r="E7" s="33" t="s">
        <v>41</v>
      </c>
      <c r="F7" s="33">
        <v>186</v>
      </c>
      <c r="G7" s="41">
        <f>F7*0.03</f>
        <v>5.58</v>
      </c>
      <c r="H7" s="41">
        <f>SUM(F7:G7)</f>
        <v>191.58</v>
      </c>
    </row>
    <row r="8" spans="1:12" ht="13.5" customHeight="1">
      <c r="A8" s="29"/>
      <c r="B8" s="26"/>
      <c r="C8" s="31" t="s">
        <v>39</v>
      </c>
      <c r="D8" s="32" t="s">
        <v>40</v>
      </c>
      <c r="E8" s="33" t="s">
        <v>30</v>
      </c>
      <c r="F8" s="33">
        <v>520</v>
      </c>
      <c r="G8" s="41">
        <f t="shared" ref="G8:G71" si="0">F8*0.03</f>
        <v>15.6</v>
      </c>
      <c r="H8" s="41">
        <f t="shared" ref="H8:H71" si="1">SUM(F8:G8)</f>
        <v>535.6</v>
      </c>
    </row>
    <row r="9" spans="1:12" ht="13.5" customHeight="1">
      <c r="A9" s="29"/>
      <c r="B9" s="26"/>
      <c r="C9" s="31" t="s">
        <v>39</v>
      </c>
      <c r="D9" s="32" t="s">
        <v>40</v>
      </c>
      <c r="E9" s="33" t="s">
        <v>42</v>
      </c>
      <c r="F9" s="33">
        <v>1025</v>
      </c>
      <c r="G9" s="41">
        <f t="shared" si="0"/>
        <v>30.75</v>
      </c>
      <c r="H9" s="41">
        <f t="shared" si="1"/>
        <v>1055.75</v>
      </c>
    </row>
    <row r="10" spans="1:12" ht="13.5" customHeight="1">
      <c r="A10" s="29"/>
      <c r="B10" s="26"/>
      <c r="C10" s="31" t="s">
        <v>39</v>
      </c>
      <c r="D10" s="32" t="s">
        <v>40</v>
      </c>
      <c r="E10" s="33" t="s">
        <v>43</v>
      </c>
      <c r="F10" s="33">
        <v>1060</v>
      </c>
      <c r="G10" s="41">
        <f t="shared" si="0"/>
        <v>31.799999999999997</v>
      </c>
      <c r="H10" s="41">
        <f t="shared" si="1"/>
        <v>1091.8</v>
      </c>
    </row>
    <row r="11" spans="1:12" ht="13.5" customHeight="1">
      <c r="A11" s="29"/>
      <c r="B11" s="26"/>
      <c r="C11" s="31" t="s">
        <v>39</v>
      </c>
      <c r="D11" s="32" t="s">
        <v>40</v>
      </c>
      <c r="E11" s="33" t="s">
        <v>44</v>
      </c>
      <c r="F11" s="33">
        <v>750</v>
      </c>
      <c r="G11" s="41">
        <f t="shared" si="0"/>
        <v>22.5</v>
      </c>
      <c r="H11" s="41">
        <f t="shared" si="1"/>
        <v>772.5</v>
      </c>
    </row>
    <row r="12" spans="1:12" ht="13.5" customHeight="1">
      <c r="A12" s="29"/>
      <c r="B12" s="26"/>
      <c r="C12" s="31" t="s">
        <v>39</v>
      </c>
      <c r="D12" s="32" t="s">
        <v>40</v>
      </c>
      <c r="E12" s="33" t="s">
        <v>45</v>
      </c>
      <c r="F12" s="33">
        <v>282</v>
      </c>
      <c r="G12" s="41">
        <f t="shared" si="0"/>
        <v>8.4599999999999991</v>
      </c>
      <c r="H12" s="41">
        <f t="shared" si="1"/>
        <v>290.45999999999998</v>
      </c>
    </row>
    <row r="13" spans="1:12" ht="13.5" customHeight="1">
      <c r="A13" s="29"/>
      <c r="B13" s="26"/>
      <c r="C13" s="31" t="s">
        <v>39</v>
      </c>
      <c r="D13" s="32" t="s">
        <v>46</v>
      </c>
      <c r="E13" s="33" t="s">
        <v>41</v>
      </c>
      <c r="F13" s="33">
        <v>233</v>
      </c>
      <c r="G13" s="41">
        <f t="shared" si="0"/>
        <v>6.9899999999999993</v>
      </c>
      <c r="H13" s="41">
        <f t="shared" si="1"/>
        <v>239.99</v>
      </c>
    </row>
    <row r="14" spans="1:12" ht="13.5" customHeight="1">
      <c r="A14" s="29"/>
      <c r="B14" s="26"/>
      <c r="C14" s="31" t="s">
        <v>39</v>
      </c>
      <c r="D14" s="32" t="s">
        <v>46</v>
      </c>
      <c r="E14" s="33" t="s">
        <v>30</v>
      </c>
      <c r="F14" s="33">
        <v>650</v>
      </c>
      <c r="G14" s="41">
        <f t="shared" si="0"/>
        <v>19.5</v>
      </c>
      <c r="H14" s="41">
        <f t="shared" si="1"/>
        <v>669.5</v>
      </c>
    </row>
    <row r="15" spans="1:12" ht="13.5" customHeight="1">
      <c r="A15" s="29"/>
      <c r="B15" s="26"/>
      <c r="C15" s="31" t="s">
        <v>39</v>
      </c>
      <c r="D15" s="32" t="s">
        <v>46</v>
      </c>
      <c r="E15" s="33" t="s">
        <v>42</v>
      </c>
      <c r="F15" s="33">
        <v>1275</v>
      </c>
      <c r="G15" s="41">
        <f t="shared" si="0"/>
        <v>38.25</v>
      </c>
      <c r="H15" s="41">
        <f t="shared" si="1"/>
        <v>1313.25</v>
      </c>
    </row>
    <row r="16" spans="1:12" ht="13.5" customHeight="1">
      <c r="A16" s="29"/>
      <c r="B16" s="26"/>
      <c r="C16" s="31" t="s">
        <v>39</v>
      </c>
      <c r="D16" s="32" t="s">
        <v>46</v>
      </c>
      <c r="E16" s="33" t="s">
        <v>43</v>
      </c>
      <c r="F16" s="33">
        <v>1325</v>
      </c>
      <c r="G16" s="41">
        <f t="shared" si="0"/>
        <v>39.75</v>
      </c>
      <c r="H16" s="41">
        <f t="shared" si="1"/>
        <v>1364.75</v>
      </c>
    </row>
    <row r="17" spans="1:8" ht="13.5" customHeight="1">
      <c r="A17" s="29"/>
      <c r="B17" s="26"/>
      <c r="C17" s="31" t="s">
        <v>39</v>
      </c>
      <c r="D17" s="32" t="s">
        <v>46</v>
      </c>
      <c r="E17" s="33" t="s">
        <v>44</v>
      </c>
      <c r="F17" s="33">
        <v>935</v>
      </c>
      <c r="G17" s="41">
        <f t="shared" si="0"/>
        <v>28.05</v>
      </c>
      <c r="H17" s="41">
        <f t="shared" si="1"/>
        <v>963.05</v>
      </c>
    </row>
    <row r="18" spans="1:8" ht="13.5" customHeight="1">
      <c r="A18" s="29"/>
      <c r="B18" s="26"/>
      <c r="C18" s="31" t="s">
        <v>39</v>
      </c>
      <c r="D18" s="32" t="s">
        <v>46</v>
      </c>
      <c r="E18" s="33" t="s">
        <v>45</v>
      </c>
      <c r="F18" s="33">
        <v>352</v>
      </c>
      <c r="G18" s="41">
        <f t="shared" si="0"/>
        <v>10.559999999999999</v>
      </c>
      <c r="H18" s="41">
        <f t="shared" si="1"/>
        <v>362.56</v>
      </c>
    </row>
    <row r="19" spans="1:8" ht="13.5" customHeight="1">
      <c r="A19" s="29"/>
      <c r="B19" s="26"/>
      <c r="C19" s="31" t="s">
        <v>39</v>
      </c>
      <c r="D19" s="32" t="s">
        <v>47</v>
      </c>
      <c r="E19" s="33" t="s">
        <v>41</v>
      </c>
      <c r="F19" s="33">
        <v>383</v>
      </c>
      <c r="G19" s="41">
        <f t="shared" si="0"/>
        <v>11.49</v>
      </c>
      <c r="H19" s="41">
        <f t="shared" si="1"/>
        <v>394.49</v>
      </c>
    </row>
    <row r="20" spans="1:8" ht="13.5" customHeight="1">
      <c r="A20" s="29"/>
      <c r="B20" s="26"/>
      <c r="C20" s="31" t="s">
        <v>39</v>
      </c>
      <c r="D20" s="32" t="s">
        <v>47</v>
      </c>
      <c r="E20" s="33" t="s">
        <v>30</v>
      </c>
      <c r="F20" s="33">
        <v>1080</v>
      </c>
      <c r="G20" s="41">
        <f t="shared" si="0"/>
        <v>32.4</v>
      </c>
      <c r="H20" s="41">
        <f t="shared" si="1"/>
        <v>1112.4000000000001</v>
      </c>
    </row>
    <row r="21" spans="1:8" ht="13.5" customHeight="1">
      <c r="A21" s="29"/>
      <c r="B21" s="26"/>
      <c r="C21" s="31" t="s">
        <v>39</v>
      </c>
      <c r="D21" s="32" t="s">
        <v>47</v>
      </c>
      <c r="E21" s="33" t="s">
        <v>42</v>
      </c>
      <c r="F21" s="33">
        <v>2130</v>
      </c>
      <c r="G21" s="41">
        <f t="shared" si="0"/>
        <v>63.9</v>
      </c>
      <c r="H21" s="41">
        <f t="shared" si="1"/>
        <v>2193.9</v>
      </c>
    </row>
    <row r="22" spans="1:8" ht="13.5" customHeight="1">
      <c r="A22" s="29"/>
      <c r="B22" s="26"/>
      <c r="C22" s="31" t="s">
        <v>39</v>
      </c>
      <c r="D22" s="32" t="s">
        <v>47</v>
      </c>
      <c r="E22" s="33" t="s">
        <v>43</v>
      </c>
      <c r="F22" s="33">
        <v>2210</v>
      </c>
      <c r="G22" s="41">
        <f t="shared" si="0"/>
        <v>66.3</v>
      </c>
      <c r="H22" s="41">
        <f t="shared" si="1"/>
        <v>2276.3000000000002</v>
      </c>
    </row>
    <row r="23" spans="1:8" ht="13.5" customHeight="1">
      <c r="A23" s="29"/>
      <c r="B23" s="26"/>
      <c r="C23" s="31" t="s">
        <v>39</v>
      </c>
      <c r="D23" s="32" t="s">
        <v>47</v>
      </c>
      <c r="E23" s="33" t="s">
        <v>44</v>
      </c>
      <c r="F23" s="33">
        <v>1560</v>
      </c>
      <c r="G23" s="41">
        <f t="shared" si="0"/>
        <v>46.8</v>
      </c>
      <c r="H23" s="41">
        <f t="shared" si="1"/>
        <v>1606.8</v>
      </c>
    </row>
    <row r="24" spans="1:8" ht="13.5" customHeight="1">
      <c r="A24" s="29"/>
      <c r="B24" s="26"/>
      <c r="C24" s="31" t="s">
        <v>39</v>
      </c>
      <c r="D24" s="32" t="s">
        <v>47</v>
      </c>
      <c r="E24" s="33" t="s">
        <v>45</v>
      </c>
      <c r="F24" s="33">
        <v>582</v>
      </c>
      <c r="G24" s="41">
        <f t="shared" si="0"/>
        <v>17.46</v>
      </c>
      <c r="H24" s="41">
        <f t="shared" si="1"/>
        <v>599.46</v>
      </c>
    </row>
    <row r="25" spans="1:8" ht="13.5" customHeight="1">
      <c r="A25" s="29"/>
      <c r="B25" s="26"/>
      <c r="C25" s="31" t="s">
        <v>39</v>
      </c>
      <c r="D25" s="32" t="s">
        <v>48</v>
      </c>
      <c r="E25" s="33" t="s">
        <v>41</v>
      </c>
      <c r="F25" s="33">
        <v>187</v>
      </c>
      <c r="G25" s="41">
        <f t="shared" si="0"/>
        <v>5.6099999999999994</v>
      </c>
      <c r="H25" s="41">
        <f t="shared" si="1"/>
        <v>192.61</v>
      </c>
    </row>
    <row r="26" spans="1:8" ht="13.5" customHeight="1">
      <c r="A26" s="29"/>
      <c r="B26" s="26"/>
      <c r="C26" s="31" t="s">
        <v>39</v>
      </c>
      <c r="D26" s="32" t="s">
        <v>48</v>
      </c>
      <c r="E26" s="33" t="s">
        <v>30</v>
      </c>
      <c r="F26" s="33">
        <v>521</v>
      </c>
      <c r="G26" s="41">
        <f t="shared" si="0"/>
        <v>15.629999999999999</v>
      </c>
      <c r="H26" s="41">
        <f t="shared" si="1"/>
        <v>536.63</v>
      </c>
    </row>
    <row r="27" spans="1:8" ht="13.5" customHeight="1">
      <c r="A27" s="29"/>
      <c r="B27" s="26"/>
      <c r="C27" s="31" t="s">
        <v>39</v>
      </c>
      <c r="D27" s="32" t="s">
        <v>48</v>
      </c>
      <c r="E27" s="33" t="s">
        <v>42</v>
      </c>
      <c r="F27" s="33">
        <v>1023</v>
      </c>
      <c r="G27" s="41">
        <f t="shared" si="0"/>
        <v>30.689999999999998</v>
      </c>
      <c r="H27" s="41">
        <f t="shared" si="1"/>
        <v>1053.69</v>
      </c>
    </row>
    <row r="28" spans="1:8" ht="13.5" customHeight="1">
      <c r="A28" s="29"/>
      <c r="B28" s="26"/>
      <c r="C28" s="31" t="s">
        <v>39</v>
      </c>
      <c r="D28" s="32" t="s">
        <v>48</v>
      </c>
      <c r="E28" s="33" t="s">
        <v>43</v>
      </c>
      <c r="F28" s="33">
        <v>1060</v>
      </c>
      <c r="G28" s="41">
        <f t="shared" si="0"/>
        <v>31.799999999999997</v>
      </c>
      <c r="H28" s="41">
        <f t="shared" si="1"/>
        <v>1091.8</v>
      </c>
    </row>
    <row r="29" spans="1:8" ht="13.5" customHeight="1">
      <c r="A29" s="29"/>
      <c r="B29" s="26"/>
      <c r="C29" s="31" t="s">
        <v>39</v>
      </c>
      <c r="D29" s="32" t="s">
        <v>48</v>
      </c>
      <c r="E29" s="33" t="s">
        <v>44</v>
      </c>
      <c r="F29" s="33">
        <v>750</v>
      </c>
      <c r="G29" s="41">
        <f t="shared" si="0"/>
        <v>22.5</v>
      </c>
      <c r="H29" s="41">
        <f t="shared" si="1"/>
        <v>772.5</v>
      </c>
    </row>
    <row r="30" spans="1:8" ht="13.5" customHeight="1">
      <c r="A30" s="29"/>
      <c r="B30" s="26"/>
      <c r="C30" s="31" t="s">
        <v>39</v>
      </c>
      <c r="D30" s="32" t="s">
        <v>48</v>
      </c>
      <c r="E30" s="33" t="s">
        <v>45</v>
      </c>
      <c r="F30" s="33">
        <v>282</v>
      </c>
      <c r="G30" s="41">
        <f t="shared" si="0"/>
        <v>8.4599999999999991</v>
      </c>
      <c r="H30" s="41">
        <f t="shared" si="1"/>
        <v>290.45999999999998</v>
      </c>
    </row>
    <row r="31" spans="1:8" ht="13.5" customHeight="1">
      <c r="A31" s="29"/>
      <c r="B31" s="26"/>
      <c r="C31" s="31" t="s">
        <v>49</v>
      </c>
      <c r="D31" s="34" t="s">
        <v>50</v>
      </c>
      <c r="E31" s="33" t="s">
        <v>51</v>
      </c>
      <c r="F31" s="33">
        <v>37</v>
      </c>
      <c r="G31" s="41">
        <f t="shared" si="0"/>
        <v>1.1099999999999999</v>
      </c>
      <c r="H31" s="41">
        <f t="shared" si="1"/>
        <v>38.11</v>
      </c>
    </row>
    <row r="32" spans="1:8" ht="13.5" customHeight="1">
      <c r="A32" s="29"/>
      <c r="B32" s="26"/>
      <c r="C32" s="31" t="s">
        <v>49</v>
      </c>
      <c r="D32" s="34" t="s">
        <v>50</v>
      </c>
      <c r="E32" s="33" t="s">
        <v>52</v>
      </c>
      <c r="F32" s="33">
        <v>90</v>
      </c>
      <c r="G32" s="41">
        <f t="shared" si="0"/>
        <v>2.6999999999999997</v>
      </c>
      <c r="H32" s="41">
        <f t="shared" si="1"/>
        <v>92.7</v>
      </c>
    </row>
    <row r="33" spans="1:8" ht="13.5" customHeight="1">
      <c r="A33" s="29"/>
      <c r="B33" s="26"/>
      <c r="C33" s="31" t="s">
        <v>49</v>
      </c>
      <c r="D33" s="34" t="s">
        <v>50</v>
      </c>
      <c r="E33" s="33" t="s">
        <v>53</v>
      </c>
      <c r="F33" s="33">
        <v>140</v>
      </c>
      <c r="G33" s="41">
        <f t="shared" si="0"/>
        <v>4.2</v>
      </c>
      <c r="H33" s="41">
        <f t="shared" si="1"/>
        <v>144.19999999999999</v>
      </c>
    </row>
    <row r="34" spans="1:8" ht="13.5" customHeight="1">
      <c r="A34" s="29"/>
      <c r="B34" s="26"/>
      <c r="C34" s="31" t="s">
        <v>49</v>
      </c>
      <c r="D34" s="34" t="s">
        <v>50</v>
      </c>
      <c r="E34" s="33" t="s">
        <v>54</v>
      </c>
      <c r="F34" s="33">
        <v>152</v>
      </c>
      <c r="G34" s="41">
        <f t="shared" si="0"/>
        <v>4.5599999999999996</v>
      </c>
      <c r="H34" s="41">
        <f t="shared" si="1"/>
        <v>156.56</v>
      </c>
    </row>
    <row r="35" spans="1:8" ht="13.5" customHeight="1">
      <c r="A35" s="29"/>
      <c r="B35" s="26"/>
      <c r="C35" s="31" t="s">
        <v>49</v>
      </c>
      <c r="D35" s="34" t="s">
        <v>50</v>
      </c>
      <c r="E35" s="33" t="s">
        <v>55</v>
      </c>
      <c r="F35" s="33">
        <v>105</v>
      </c>
      <c r="G35" s="41">
        <f t="shared" si="0"/>
        <v>3.15</v>
      </c>
      <c r="H35" s="41">
        <f t="shared" si="1"/>
        <v>108.15</v>
      </c>
    </row>
    <row r="36" spans="1:8" ht="13.5" customHeight="1">
      <c r="A36" s="29"/>
      <c r="B36" s="26"/>
      <c r="C36" s="31" t="s">
        <v>56</v>
      </c>
      <c r="D36" s="34" t="s">
        <v>57</v>
      </c>
      <c r="E36" s="33" t="s">
        <v>58</v>
      </c>
      <c r="F36" s="33">
        <v>100</v>
      </c>
      <c r="G36" s="41">
        <f t="shared" si="0"/>
        <v>3</v>
      </c>
      <c r="H36" s="41">
        <f t="shared" si="1"/>
        <v>103</v>
      </c>
    </row>
    <row r="37" spans="1:8" ht="13.5" customHeight="1">
      <c r="A37" s="29"/>
      <c r="B37" s="26"/>
      <c r="C37" s="31" t="s">
        <v>56</v>
      </c>
      <c r="D37" s="34" t="s">
        <v>57</v>
      </c>
      <c r="E37" s="33" t="s">
        <v>59</v>
      </c>
      <c r="F37" s="33">
        <v>320</v>
      </c>
      <c r="G37" s="41">
        <f t="shared" si="0"/>
        <v>9.6</v>
      </c>
      <c r="H37" s="41">
        <f t="shared" si="1"/>
        <v>329.6</v>
      </c>
    </row>
    <row r="38" spans="1:8" ht="13.5" customHeight="1">
      <c r="A38" s="29"/>
      <c r="B38" s="26"/>
      <c r="C38" s="31" t="s">
        <v>56</v>
      </c>
      <c r="D38" s="34" t="s">
        <v>57</v>
      </c>
      <c r="E38" s="33" t="s">
        <v>60</v>
      </c>
      <c r="F38" s="33">
        <v>480</v>
      </c>
      <c r="G38" s="41">
        <f t="shared" si="0"/>
        <v>14.399999999999999</v>
      </c>
      <c r="H38" s="41">
        <f t="shared" si="1"/>
        <v>494.4</v>
      </c>
    </row>
    <row r="39" spans="1:8" ht="13.5" customHeight="1">
      <c r="A39" s="29"/>
      <c r="B39" s="26"/>
      <c r="C39" s="31" t="s">
        <v>56</v>
      </c>
      <c r="D39" s="34" t="s">
        <v>57</v>
      </c>
      <c r="E39" s="33" t="s">
        <v>61</v>
      </c>
      <c r="F39" s="33">
        <v>370</v>
      </c>
      <c r="G39" s="41">
        <f t="shared" si="0"/>
        <v>11.1</v>
      </c>
      <c r="H39" s="41">
        <f t="shared" si="1"/>
        <v>381.1</v>
      </c>
    </row>
    <row r="40" spans="1:8" ht="13.5" customHeight="1">
      <c r="A40" s="30"/>
      <c r="B40" s="27"/>
      <c r="C40" s="31" t="s">
        <v>56</v>
      </c>
      <c r="D40" s="34" t="s">
        <v>57</v>
      </c>
      <c r="E40" s="33" t="s">
        <v>62</v>
      </c>
      <c r="F40" s="33">
        <v>130</v>
      </c>
      <c r="G40" s="41">
        <f t="shared" si="0"/>
        <v>3.9</v>
      </c>
      <c r="H40" s="41">
        <f t="shared" si="1"/>
        <v>133.9</v>
      </c>
    </row>
    <row r="41" spans="1:8" ht="13.5" customHeight="1">
      <c r="A41" s="28" t="s">
        <v>37</v>
      </c>
      <c r="B41" s="25" t="s">
        <v>75</v>
      </c>
      <c r="C41" s="31" t="s">
        <v>56</v>
      </c>
      <c r="D41" s="34" t="s">
        <v>57</v>
      </c>
      <c r="E41" s="33" t="s">
        <v>63</v>
      </c>
      <c r="F41" s="33">
        <v>66</v>
      </c>
      <c r="G41" s="41">
        <f t="shared" si="0"/>
        <v>1.98</v>
      </c>
      <c r="H41" s="41">
        <f t="shared" si="1"/>
        <v>67.98</v>
      </c>
    </row>
    <row r="42" spans="1:8" ht="13.5" customHeight="1">
      <c r="A42" s="29"/>
      <c r="B42" s="26"/>
      <c r="C42" s="31" t="s">
        <v>56</v>
      </c>
      <c r="D42" s="34" t="s">
        <v>64</v>
      </c>
      <c r="E42" s="33" t="s">
        <v>58</v>
      </c>
      <c r="F42" s="33">
        <v>85</v>
      </c>
      <c r="G42" s="41">
        <f t="shared" si="0"/>
        <v>2.5499999999999998</v>
      </c>
      <c r="H42" s="41">
        <f t="shared" si="1"/>
        <v>87.55</v>
      </c>
    </row>
    <row r="43" spans="1:8" ht="13.5" customHeight="1">
      <c r="A43" s="29"/>
      <c r="B43" s="26"/>
      <c r="C43" s="31" t="s">
        <v>56</v>
      </c>
      <c r="D43" s="34" t="s">
        <v>64</v>
      </c>
      <c r="E43" s="33" t="s">
        <v>59</v>
      </c>
      <c r="F43" s="33">
        <v>273</v>
      </c>
      <c r="G43" s="41">
        <f t="shared" si="0"/>
        <v>8.19</v>
      </c>
      <c r="H43" s="41">
        <f t="shared" si="1"/>
        <v>281.19</v>
      </c>
    </row>
    <row r="44" spans="1:8" ht="13.5" customHeight="1">
      <c r="A44" s="29"/>
      <c r="B44" s="26"/>
      <c r="C44" s="31" t="s">
        <v>56</v>
      </c>
      <c r="D44" s="34" t="s">
        <v>64</v>
      </c>
      <c r="E44" s="33" t="s">
        <v>60</v>
      </c>
      <c r="F44" s="33">
        <v>405</v>
      </c>
      <c r="G44" s="41">
        <f t="shared" si="0"/>
        <v>12.15</v>
      </c>
      <c r="H44" s="41">
        <f t="shared" si="1"/>
        <v>417.15</v>
      </c>
    </row>
    <row r="45" spans="1:8" ht="13.5" customHeight="1">
      <c r="A45" s="29"/>
      <c r="B45" s="26"/>
      <c r="C45" s="31" t="s">
        <v>56</v>
      </c>
      <c r="D45" s="34" t="s">
        <v>64</v>
      </c>
      <c r="E45" s="33" t="s">
        <v>61</v>
      </c>
      <c r="F45" s="33">
        <v>315</v>
      </c>
      <c r="G45" s="41">
        <f t="shared" si="0"/>
        <v>9.4499999999999993</v>
      </c>
      <c r="H45" s="41">
        <f t="shared" si="1"/>
        <v>324.45</v>
      </c>
    </row>
    <row r="46" spans="1:8" ht="13.5" customHeight="1">
      <c r="A46" s="29"/>
      <c r="B46" s="26"/>
      <c r="C46" s="31" t="s">
        <v>56</v>
      </c>
      <c r="D46" s="34" t="s">
        <v>64</v>
      </c>
      <c r="E46" s="33" t="s">
        <v>62</v>
      </c>
      <c r="F46" s="33">
        <v>110</v>
      </c>
      <c r="G46" s="41">
        <f t="shared" si="0"/>
        <v>3.3</v>
      </c>
      <c r="H46" s="41">
        <f t="shared" si="1"/>
        <v>113.3</v>
      </c>
    </row>
    <row r="47" spans="1:8" ht="13.5" customHeight="1">
      <c r="A47" s="29"/>
      <c r="B47" s="26"/>
      <c r="C47" s="31" t="s">
        <v>56</v>
      </c>
      <c r="D47" s="34" t="s">
        <v>64</v>
      </c>
      <c r="E47" s="33" t="s">
        <v>63</v>
      </c>
      <c r="F47" s="33">
        <v>55</v>
      </c>
      <c r="G47" s="41">
        <f t="shared" si="0"/>
        <v>1.65</v>
      </c>
      <c r="H47" s="41">
        <f t="shared" si="1"/>
        <v>56.65</v>
      </c>
    </row>
    <row r="48" spans="1:8" ht="13.5" customHeight="1">
      <c r="A48" s="29"/>
      <c r="B48" s="26"/>
      <c r="C48" s="31" t="s">
        <v>65</v>
      </c>
      <c r="D48" s="34" t="s">
        <v>57</v>
      </c>
      <c r="E48" s="33" t="s">
        <v>31</v>
      </c>
      <c r="F48" s="33">
        <v>48</v>
      </c>
      <c r="G48" s="41">
        <f t="shared" si="0"/>
        <v>1.44</v>
      </c>
      <c r="H48" s="41">
        <f t="shared" si="1"/>
        <v>49.44</v>
      </c>
    </row>
    <row r="49" spans="1:8" ht="13.5" customHeight="1">
      <c r="A49" s="29"/>
      <c r="B49" s="26"/>
      <c r="C49" s="31" t="s">
        <v>65</v>
      </c>
      <c r="D49" s="34" t="s">
        <v>57</v>
      </c>
      <c r="E49" s="33" t="s">
        <v>32</v>
      </c>
      <c r="F49" s="33">
        <v>133</v>
      </c>
      <c r="G49" s="41">
        <f t="shared" si="0"/>
        <v>3.9899999999999998</v>
      </c>
      <c r="H49" s="41">
        <f t="shared" si="1"/>
        <v>136.99</v>
      </c>
    </row>
    <row r="50" spans="1:8" ht="13.5" customHeight="1">
      <c r="A50" s="29"/>
      <c r="B50" s="26"/>
      <c r="C50" s="31" t="s">
        <v>65</v>
      </c>
      <c r="D50" s="34" t="s">
        <v>57</v>
      </c>
      <c r="E50" s="33" t="s">
        <v>33</v>
      </c>
      <c r="F50" s="33">
        <v>180</v>
      </c>
      <c r="G50" s="41">
        <f t="shared" si="0"/>
        <v>5.3999999999999995</v>
      </c>
      <c r="H50" s="41">
        <f t="shared" si="1"/>
        <v>185.4</v>
      </c>
    </row>
    <row r="51" spans="1:8" ht="13.5" customHeight="1">
      <c r="A51" s="29"/>
      <c r="B51" s="26"/>
      <c r="C51" s="31" t="s">
        <v>65</v>
      </c>
      <c r="D51" s="34" t="s">
        <v>57</v>
      </c>
      <c r="E51" s="33" t="s">
        <v>34</v>
      </c>
      <c r="F51" s="33">
        <v>155</v>
      </c>
      <c r="G51" s="41">
        <f t="shared" si="0"/>
        <v>4.6499999999999995</v>
      </c>
      <c r="H51" s="41">
        <f t="shared" si="1"/>
        <v>159.65</v>
      </c>
    </row>
    <row r="52" spans="1:8" ht="13.5" customHeight="1">
      <c r="A52" s="29"/>
      <c r="B52" s="26"/>
      <c r="C52" s="31" t="s">
        <v>65</v>
      </c>
      <c r="D52" s="34" t="s">
        <v>57</v>
      </c>
      <c r="E52" s="33" t="s">
        <v>35</v>
      </c>
      <c r="F52" s="33">
        <v>86</v>
      </c>
      <c r="G52" s="41">
        <f t="shared" si="0"/>
        <v>2.58</v>
      </c>
      <c r="H52" s="41">
        <f t="shared" si="1"/>
        <v>88.58</v>
      </c>
    </row>
    <row r="53" spans="1:8" ht="13.5" customHeight="1">
      <c r="A53" s="29"/>
      <c r="B53" s="26"/>
      <c r="C53" s="31" t="s">
        <v>65</v>
      </c>
      <c r="D53" s="34" t="s">
        <v>57</v>
      </c>
      <c r="E53" s="33" t="s">
        <v>36</v>
      </c>
      <c r="F53" s="33">
        <v>30</v>
      </c>
      <c r="G53" s="41">
        <f t="shared" si="0"/>
        <v>0.89999999999999991</v>
      </c>
      <c r="H53" s="41">
        <f t="shared" si="1"/>
        <v>30.9</v>
      </c>
    </row>
    <row r="54" spans="1:8" ht="13.5" customHeight="1">
      <c r="A54" s="29"/>
      <c r="B54" s="26"/>
      <c r="C54" s="31" t="s">
        <v>65</v>
      </c>
      <c r="D54" s="34" t="s">
        <v>64</v>
      </c>
      <c r="E54" s="33" t="s">
        <v>31</v>
      </c>
      <c r="F54" s="33">
        <v>48</v>
      </c>
      <c r="G54" s="41">
        <f t="shared" si="0"/>
        <v>1.44</v>
      </c>
      <c r="H54" s="41">
        <f t="shared" si="1"/>
        <v>49.44</v>
      </c>
    </row>
    <row r="55" spans="1:8" ht="13.5" customHeight="1">
      <c r="A55" s="29"/>
      <c r="B55" s="26"/>
      <c r="C55" s="31" t="s">
        <v>65</v>
      </c>
      <c r="D55" s="34" t="s">
        <v>64</v>
      </c>
      <c r="E55" s="33" t="s">
        <v>32</v>
      </c>
      <c r="F55" s="33">
        <v>133</v>
      </c>
      <c r="G55" s="41">
        <f t="shared" si="0"/>
        <v>3.9899999999999998</v>
      </c>
      <c r="H55" s="41">
        <f t="shared" si="1"/>
        <v>136.99</v>
      </c>
    </row>
    <row r="56" spans="1:8" ht="13.5" customHeight="1">
      <c r="A56" s="29"/>
      <c r="B56" s="26"/>
      <c r="C56" s="31" t="s">
        <v>65</v>
      </c>
      <c r="D56" s="34" t="s">
        <v>64</v>
      </c>
      <c r="E56" s="33" t="s">
        <v>33</v>
      </c>
      <c r="F56" s="33">
        <v>180</v>
      </c>
      <c r="G56" s="41">
        <f t="shared" si="0"/>
        <v>5.3999999999999995</v>
      </c>
      <c r="H56" s="41">
        <f t="shared" si="1"/>
        <v>185.4</v>
      </c>
    </row>
    <row r="57" spans="1:8" ht="13.5" customHeight="1">
      <c r="A57" s="29"/>
      <c r="B57" s="26"/>
      <c r="C57" s="31" t="s">
        <v>65</v>
      </c>
      <c r="D57" s="34" t="s">
        <v>64</v>
      </c>
      <c r="E57" s="33" t="s">
        <v>34</v>
      </c>
      <c r="F57" s="33">
        <v>155</v>
      </c>
      <c r="G57" s="41">
        <f t="shared" si="0"/>
        <v>4.6499999999999995</v>
      </c>
      <c r="H57" s="41">
        <f t="shared" si="1"/>
        <v>159.65</v>
      </c>
    </row>
    <row r="58" spans="1:8" ht="13.5" customHeight="1">
      <c r="A58" s="29"/>
      <c r="B58" s="26"/>
      <c r="C58" s="31" t="s">
        <v>65</v>
      </c>
      <c r="D58" s="34" t="s">
        <v>64</v>
      </c>
      <c r="E58" s="33" t="s">
        <v>35</v>
      </c>
      <c r="F58" s="33">
        <v>86</v>
      </c>
      <c r="G58" s="41">
        <f t="shared" si="0"/>
        <v>2.58</v>
      </c>
      <c r="H58" s="41">
        <f t="shared" si="1"/>
        <v>88.58</v>
      </c>
    </row>
    <row r="59" spans="1:8" ht="13.5" customHeight="1">
      <c r="A59" s="29"/>
      <c r="B59" s="26"/>
      <c r="C59" s="31" t="s">
        <v>65</v>
      </c>
      <c r="D59" s="34" t="s">
        <v>64</v>
      </c>
      <c r="E59" s="33" t="s">
        <v>36</v>
      </c>
      <c r="F59" s="33">
        <v>30</v>
      </c>
      <c r="G59" s="41">
        <f t="shared" si="0"/>
        <v>0.89999999999999991</v>
      </c>
      <c r="H59" s="41">
        <f t="shared" si="1"/>
        <v>30.9</v>
      </c>
    </row>
    <row r="60" spans="1:8" ht="13.5" customHeight="1">
      <c r="A60" s="29"/>
      <c r="B60" s="26"/>
      <c r="C60" s="31" t="s">
        <v>66</v>
      </c>
      <c r="D60" s="34" t="s">
        <v>57</v>
      </c>
      <c r="E60" s="33" t="s">
        <v>41</v>
      </c>
      <c r="F60" s="33">
        <v>271</v>
      </c>
      <c r="G60" s="41">
        <f t="shared" si="0"/>
        <v>8.129999999999999</v>
      </c>
      <c r="H60" s="41">
        <f t="shared" si="1"/>
        <v>279.13</v>
      </c>
    </row>
    <row r="61" spans="1:8" ht="13.5" customHeight="1">
      <c r="A61" s="29"/>
      <c r="B61" s="26"/>
      <c r="C61" s="31" t="s">
        <v>66</v>
      </c>
      <c r="D61" s="34" t="s">
        <v>57</v>
      </c>
      <c r="E61" s="33" t="s">
        <v>30</v>
      </c>
      <c r="F61" s="33">
        <v>768</v>
      </c>
      <c r="G61" s="41">
        <f t="shared" si="0"/>
        <v>23.04</v>
      </c>
      <c r="H61" s="41">
        <f t="shared" si="1"/>
        <v>791.04</v>
      </c>
    </row>
    <row r="62" spans="1:8" ht="13.5" customHeight="1">
      <c r="A62" s="29"/>
      <c r="B62" s="26"/>
      <c r="C62" s="31" t="s">
        <v>66</v>
      </c>
      <c r="D62" s="34" t="s">
        <v>57</v>
      </c>
      <c r="E62" s="33" t="s">
        <v>42</v>
      </c>
      <c r="F62" s="33">
        <v>1510</v>
      </c>
      <c r="G62" s="41">
        <f t="shared" si="0"/>
        <v>45.3</v>
      </c>
      <c r="H62" s="41">
        <f t="shared" si="1"/>
        <v>1555.3</v>
      </c>
    </row>
    <row r="63" spans="1:8" ht="13.5" customHeight="1">
      <c r="A63" s="29"/>
      <c r="B63" s="26"/>
      <c r="C63" s="31" t="s">
        <v>66</v>
      </c>
      <c r="D63" s="34" t="s">
        <v>57</v>
      </c>
      <c r="E63" s="33" t="s">
        <v>43</v>
      </c>
      <c r="F63" s="33">
        <v>1568</v>
      </c>
      <c r="G63" s="41">
        <f t="shared" si="0"/>
        <v>47.04</v>
      </c>
      <c r="H63" s="41">
        <f t="shared" si="1"/>
        <v>1615.04</v>
      </c>
    </row>
    <row r="64" spans="1:8" ht="13.5" customHeight="1">
      <c r="A64" s="29"/>
      <c r="B64" s="26"/>
      <c r="C64" s="31" t="s">
        <v>66</v>
      </c>
      <c r="D64" s="34" t="s">
        <v>57</v>
      </c>
      <c r="E64" s="33" t="s">
        <v>44</v>
      </c>
      <c r="F64" s="33">
        <v>1105</v>
      </c>
      <c r="G64" s="41">
        <f t="shared" si="0"/>
        <v>33.15</v>
      </c>
      <c r="H64" s="41">
        <f t="shared" si="1"/>
        <v>1138.1500000000001</v>
      </c>
    </row>
    <row r="65" spans="1:8" ht="13.5" customHeight="1">
      <c r="A65" s="29"/>
      <c r="B65" s="26"/>
      <c r="C65" s="31" t="s">
        <v>66</v>
      </c>
      <c r="D65" s="34" t="s">
        <v>57</v>
      </c>
      <c r="E65" s="33" t="s">
        <v>45</v>
      </c>
      <c r="F65" s="33">
        <v>417</v>
      </c>
      <c r="G65" s="41">
        <f t="shared" si="0"/>
        <v>12.51</v>
      </c>
      <c r="H65" s="41">
        <f t="shared" si="1"/>
        <v>429.51</v>
      </c>
    </row>
    <row r="66" spans="1:8" ht="13.5" customHeight="1">
      <c r="A66" s="29"/>
      <c r="B66" s="26"/>
      <c r="C66" s="31" t="s">
        <v>66</v>
      </c>
      <c r="D66" s="34" t="s">
        <v>64</v>
      </c>
      <c r="E66" s="33" t="s">
        <v>41</v>
      </c>
      <c r="F66" s="33">
        <v>340</v>
      </c>
      <c r="G66" s="41">
        <f t="shared" si="0"/>
        <v>10.199999999999999</v>
      </c>
      <c r="H66" s="41">
        <f t="shared" si="1"/>
        <v>350.2</v>
      </c>
    </row>
    <row r="67" spans="1:8" ht="13.5" customHeight="1">
      <c r="A67" s="29"/>
      <c r="B67" s="26"/>
      <c r="C67" s="31" t="s">
        <v>66</v>
      </c>
      <c r="D67" s="34" t="s">
        <v>64</v>
      </c>
      <c r="E67" s="33" t="s">
        <v>30</v>
      </c>
      <c r="F67" s="33">
        <v>960</v>
      </c>
      <c r="G67" s="41">
        <f t="shared" si="0"/>
        <v>28.799999999999997</v>
      </c>
      <c r="H67" s="41">
        <f t="shared" si="1"/>
        <v>988.8</v>
      </c>
    </row>
    <row r="68" spans="1:8" ht="13.5" customHeight="1">
      <c r="A68" s="29"/>
      <c r="B68" s="26"/>
      <c r="C68" s="31" t="s">
        <v>66</v>
      </c>
      <c r="D68" s="34" t="s">
        <v>64</v>
      </c>
      <c r="E68" s="33" t="s">
        <v>42</v>
      </c>
      <c r="F68" s="33">
        <v>1888</v>
      </c>
      <c r="G68" s="41">
        <f t="shared" si="0"/>
        <v>56.64</v>
      </c>
      <c r="H68" s="41">
        <f t="shared" si="1"/>
        <v>1944.64</v>
      </c>
    </row>
    <row r="69" spans="1:8" ht="13.5" customHeight="1">
      <c r="A69" s="29"/>
      <c r="B69" s="26"/>
      <c r="C69" s="31" t="s">
        <v>66</v>
      </c>
      <c r="D69" s="34" t="s">
        <v>64</v>
      </c>
      <c r="E69" s="33" t="s">
        <v>43</v>
      </c>
      <c r="F69" s="33">
        <v>1960</v>
      </c>
      <c r="G69" s="41">
        <f t="shared" si="0"/>
        <v>58.8</v>
      </c>
      <c r="H69" s="41">
        <f t="shared" si="1"/>
        <v>2018.8</v>
      </c>
    </row>
    <row r="70" spans="1:8" ht="13.5" customHeight="1">
      <c r="A70" s="29"/>
      <c r="B70" s="26"/>
      <c r="C70" s="31" t="s">
        <v>66</v>
      </c>
      <c r="D70" s="34" t="s">
        <v>64</v>
      </c>
      <c r="E70" s="33" t="s">
        <v>44</v>
      </c>
      <c r="F70" s="33">
        <v>1380</v>
      </c>
      <c r="G70" s="41">
        <f t="shared" si="0"/>
        <v>41.4</v>
      </c>
      <c r="H70" s="41">
        <f t="shared" si="1"/>
        <v>1421.4</v>
      </c>
    </row>
    <row r="71" spans="1:8" ht="13.5" customHeight="1">
      <c r="A71" s="29"/>
      <c r="B71" s="26"/>
      <c r="C71" s="31" t="s">
        <v>66</v>
      </c>
      <c r="D71" s="34" t="s">
        <v>64</v>
      </c>
      <c r="E71" s="33" t="s">
        <v>45</v>
      </c>
      <c r="F71" s="33">
        <v>517</v>
      </c>
      <c r="G71" s="41">
        <f t="shared" si="0"/>
        <v>15.51</v>
      </c>
      <c r="H71" s="41">
        <f t="shared" si="1"/>
        <v>532.51</v>
      </c>
    </row>
    <row r="72" spans="1:8" ht="13.5" customHeight="1">
      <c r="A72" s="29"/>
      <c r="B72" s="26"/>
      <c r="C72" s="31" t="s">
        <v>67</v>
      </c>
      <c r="D72" s="34" t="s">
        <v>68</v>
      </c>
      <c r="E72" s="33" t="s">
        <v>51</v>
      </c>
      <c r="F72" s="33">
        <v>86</v>
      </c>
      <c r="G72" s="41">
        <f t="shared" ref="G72:G105" si="2">F72*0.03</f>
        <v>2.58</v>
      </c>
      <c r="H72" s="41">
        <f t="shared" ref="H72:H105" si="3">SUM(F72:G72)</f>
        <v>88.58</v>
      </c>
    </row>
    <row r="73" spans="1:8" ht="13.5" customHeight="1">
      <c r="A73" s="29"/>
      <c r="B73" s="26"/>
      <c r="C73" s="31" t="s">
        <v>67</v>
      </c>
      <c r="D73" s="34" t="s">
        <v>68</v>
      </c>
      <c r="E73" s="33" t="s">
        <v>52</v>
      </c>
      <c r="F73" s="33">
        <v>220</v>
      </c>
      <c r="G73" s="41">
        <f t="shared" si="2"/>
        <v>6.6</v>
      </c>
      <c r="H73" s="41">
        <f t="shared" si="3"/>
        <v>226.6</v>
      </c>
    </row>
    <row r="74" spans="1:8" ht="13.5" customHeight="1">
      <c r="A74" s="30"/>
      <c r="B74" s="27"/>
      <c r="C74" s="31" t="s">
        <v>67</v>
      </c>
      <c r="D74" s="34" t="s">
        <v>68</v>
      </c>
      <c r="E74" s="33" t="s">
        <v>53</v>
      </c>
      <c r="F74" s="33">
        <v>343</v>
      </c>
      <c r="G74" s="41">
        <f t="shared" si="2"/>
        <v>10.29</v>
      </c>
      <c r="H74" s="41">
        <f t="shared" si="3"/>
        <v>353.29</v>
      </c>
    </row>
    <row r="75" spans="1:8" ht="13.5" customHeight="1">
      <c r="A75" s="28" t="s">
        <v>37</v>
      </c>
      <c r="B75" s="25" t="s">
        <v>75</v>
      </c>
      <c r="C75" s="31" t="s">
        <v>67</v>
      </c>
      <c r="D75" s="34" t="s">
        <v>68</v>
      </c>
      <c r="E75" s="33" t="s">
        <v>54</v>
      </c>
      <c r="F75" s="33">
        <v>377</v>
      </c>
      <c r="G75" s="41">
        <f t="shared" si="2"/>
        <v>11.309999999999999</v>
      </c>
      <c r="H75" s="41">
        <f t="shared" si="3"/>
        <v>388.31</v>
      </c>
    </row>
    <row r="76" spans="1:8" ht="13.5" customHeight="1">
      <c r="A76" s="29"/>
      <c r="B76" s="26"/>
      <c r="C76" s="31" t="s">
        <v>67</v>
      </c>
      <c r="D76" s="34" t="s">
        <v>68</v>
      </c>
      <c r="E76" s="33" t="s">
        <v>55</v>
      </c>
      <c r="F76" s="33">
        <v>253</v>
      </c>
      <c r="G76" s="41">
        <f t="shared" si="2"/>
        <v>7.59</v>
      </c>
      <c r="H76" s="41">
        <f t="shared" si="3"/>
        <v>260.58999999999997</v>
      </c>
    </row>
    <row r="77" spans="1:8" ht="13.5" customHeight="1">
      <c r="A77" s="29"/>
      <c r="B77" s="26"/>
      <c r="C77" s="35" t="s">
        <v>67</v>
      </c>
      <c r="D77" s="34" t="s">
        <v>69</v>
      </c>
      <c r="E77" s="33" t="s">
        <v>51</v>
      </c>
      <c r="F77" s="33">
        <v>55</v>
      </c>
      <c r="G77" s="41">
        <f t="shared" si="2"/>
        <v>1.65</v>
      </c>
      <c r="H77" s="41">
        <f t="shared" si="3"/>
        <v>56.65</v>
      </c>
    </row>
    <row r="78" spans="1:8" ht="13.5" customHeight="1">
      <c r="A78" s="29"/>
      <c r="B78" s="26"/>
      <c r="C78" s="35" t="s">
        <v>67</v>
      </c>
      <c r="D78" s="34" t="s">
        <v>69</v>
      </c>
      <c r="E78" s="33" t="s">
        <v>52</v>
      </c>
      <c r="F78" s="33">
        <v>134</v>
      </c>
      <c r="G78" s="41">
        <f t="shared" si="2"/>
        <v>4.0199999999999996</v>
      </c>
      <c r="H78" s="41">
        <f t="shared" si="3"/>
        <v>138.02000000000001</v>
      </c>
    </row>
    <row r="79" spans="1:8" ht="13.5" customHeight="1">
      <c r="A79" s="29"/>
      <c r="B79" s="26"/>
      <c r="C79" s="35" t="s">
        <v>67</v>
      </c>
      <c r="D79" s="34" t="s">
        <v>69</v>
      </c>
      <c r="E79" s="33" t="s">
        <v>53</v>
      </c>
      <c r="F79" s="33">
        <v>205</v>
      </c>
      <c r="G79" s="41">
        <f t="shared" si="2"/>
        <v>6.1499999999999995</v>
      </c>
      <c r="H79" s="41">
        <f t="shared" si="3"/>
        <v>211.15</v>
      </c>
    </row>
    <row r="80" spans="1:8" ht="13.5" customHeight="1">
      <c r="A80" s="29"/>
      <c r="B80" s="26"/>
      <c r="C80" s="35" t="s">
        <v>67</v>
      </c>
      <c r="D80" s="34" t="s">
        <v>69</v>
      </c>
      <c r="E80" s="33" t="s">
        <v>54</v>
      </c>
      <c r="F80" s="33">
        <v>227</v>
      </c>
      <c r="G80" s="41">
        <f t="shared" si="2"/>
        <v>6.81</v>
      </c>
      <c r="H80" s="41">
        <f t="shared" si="3"/>
        <v>233.81</v>
      </c>
    </row>
    <row r="81" spans="1:8" ht="13.5" customHeight="1">
      <c r="A81" s="29"/>
      <c r="B81" s="26"/>
      <c r="C81" s="35" t="s">
        <v>67</v>
      </c>
      <c r="D81" s="34" t="s">
        <v>69</v>
      </c>
      <c r="E81" s="33" t="s">
        <v>55</v>
      </c>
      <c r="F81" s="33">
        <v>154</v>
      </c>
      <c r="G81" s="41">
        <f t="shared" si="2"/>
        <v>4.62</v>
      </c>
      <c r="H81" s="41">
        <f t="shared" si="3"/>
        <v>158.62</v>
      </c>
    </row>
    <row r="82" spans="1:8" ht="13.5" customHeight="1">
      <c r="A82" s="29"/>
      <c r="B82" s="26"/>
      <c r="C82" s="31" t="s">
        <v>70</v>
      </c>
      <c r="D82" s="32" t="s">
        <v>71</v>
      </c>
      <c r="E82" s="33" t="s">
        <v>58</v>
      </c>
      <c r="F82" s="33">
        <v>90</v>
      </c>
      <c r="G82" s="41">
        <f t="shared" si="2"/>
        <v>2.6999999999999997</v>
      </c>
      <c r="H82" s="41">
        <f t="shared" si="3"/>
        <v>92.7</v>
      </c>
    </row>
    <row r="83" spans="1:8" ht="13.5" customHeight="1">
      <c r="A83" s="29"/>
      <c r="B83" s="26"/>
      <c r="C83" s="31" t="s">
        <v>70</v>
      </c>
      <c r="D83" s="32" t="s">
        <v>71</v>
      </c>
      <c r="E83" s="33" t="s">
        <v>59</v>
      </c>
      <c r="F83" s="33">
        <v>291</v>
      </c>
      <c r="G83" s="41">
        <f t="shared" si="2"/>
        <v>8.73</v>
      </c>
      <c r="H83" s="41">
        <f t="shared" si="3"/>
        <v>299.73</v>
      </c>
    </row>
    <row r="84" spans="1:8" ht="13.5" customHeight="1">
      <c r="A84" s="29"/>
      <c r="B84" s="26"/>
      <c r="C84" s="31" t="s">
        <v>70</v>
      </c>
      <c r="D84" s="32" t="s">
        <v>71</v>
      </c>
      <c r="E84" s="33" t="s">
        <v>60</v>
      </c>
      <c r="F84" s="33">
        <v>434</v>
      </c>
      <c r="G84" s="41">
        <f t="shared" si="2"/>
        <v>13.02</v>
      </c>
      <c r="H84" s="41">
        <f t="shared" si="3"/>
        <v>447.02</v>
      </c>
    </row>
    <row r="85" spans="1:8" ht="13.5" customHeight="1">
      <c r="A85" s="29"/>
      <c r="B85" s="26"/>
      <c r="C85" s="31" t="s">
        <v>70</v>
      </c>
      <c r="D85" s="32" t="s">
        <v>71</v>
      </c>
      <c r="E85" s="33" t="s">
        <v>61</v>
      </c>
      <c r="F85" s="33">
        <v>335</v>
      </c>
      <c r="G85" s="41">
        <f t="shared" si="2"/>
        <v>10.049999999999999</v>
      </c>
      <c r="H85" s="41">
        <f t="shared" si="3"/>
        <v>345.05</v>
      </c>
    </row>
    <row r="86" spans="1:8" ht="13.5" customHeight="1">
      <c r="A86" s="29"/>
      <c r="B86" s="26"/>
      <c r="C86" s="31" t="s">
        <v>70</v>
      </c>
      <c r="D86" s="32" t="s">
        <v>71</v>
      </c>
      <c r="E86" s="33" t="s">
        <v>62</v>
      </c>
      <c r="F86" s="33">
        <v>118</v>
      </c>
      <c r="G86" s="41">
        <f t="shared" si="2"/>
        <v>3.54</v>
      </c>
      <c r="H86" s="41">
        <f t="shared" si="3"/>
        <v>121.54</v>
      </c>
    </row>
    <row r="87" spans="1:8" ht="13.5" customHeight="1">
      <c r="A87" s="29"/>
      <c r="B87" s="26"/>
      <c r="C87" s="31" t="s">
        <v>70</v>
      </c>
      <c r="D87" s="32" t="s">
        <v>71</v>
      </c>
      <c r="E87" s="33" t="s">
        <v>63</v>
      </c>
      <c r="F87" s="33">
        <v>60</v>
      </c>
      <c r="G87" s="41">
        <f t="shared" si="2"/>
        <v>1.7999999999999998</v>
      </c>
      <c r="H87" s="41">
        <f t="shared" si="3"/>
        <v>61.8</v>
      </c>
    </row>
    <row r="88" spans="1:8" ht="13.5" customHeight="1">
      <c r="A88" s="29"/>
      <c r="B88" s="26"/>
      <c r="C88" s="31" t="s">
        <v>70</v>
      </c>
      <c r="D88" s="32" t="s">
        <v>72</v>
      </c>
      <c r="E88" s="33" t="s">
        <v>58</v>
      </c>
      <c r="F88" s="33">
        <v>90</v>
      </c>
      <c r="G88" s="41">
        <f t="shared" si="2"/>
        <v>2.6999999999999997</v>
      </c>
      <c r="H88" s="41">
        <f t="shared" si="3"/>
        <v>92.7</v>
      </c>
    </row>
    <row r="89" spans="1:8" ht="13.5" customHeight="1">
      <c r="A89" s="29"/>
      <c r="B89" s="26"/>
      <c r="C89" s="31" t="s">
        <v>70</v>
      </c>
      <c r="D89" s="32" t="s">
        <v>72</v>
      </c>
      <c r="E89" s="33" t="s">
        <v>59</v>
      </c>
      <c r="F89" s="33">
        <v>291</v>
      </c>
      <c r="G89" s="41">
        <f t="shared" si="2"/>
        <v>8.73</v>
      </c>
      <c r="H89" s="41">
        <f t="shared" si="3"/>
        <v>299.73</v>
      </c>
    </row>
    <row r="90" spans="1:8" ht="13.5" customHeight="1">
      <c r="A90" s="29"/>
      <c r="B90" s="26"/>
      <c r="C90" s="31" t="s">
        <v>70</v>
      </c>
      <c r="D90" s="32" t="s">
        <v>72</v>
      </c>
      <c r="E90" s="33" t="s">
        <v>60</v>
      </c>
      <c r="F90" s="33">
        <v>434</v>
      </c>
      <c r="G90" s="41">
        <f t="shared" si="2"/>
        <v>13.02</v>
      </c>
      <c r="H90" s="41">
        <f t="shared" si="3"/>
        <v>447.02</v>
      </c>
    </row>
    <row r="91" spans="1:8" ht="13.5" customHeight="1">
      <c r="A91" s="29"/>
      <c r="B91" s="26"/>
      <c r="C91" s="31" t="s">
        <v>70</v>
      </c>
      <c r="D91" s="32" t="s">
        <v>72</v>
      </c>
      <c r="E91" s="33" t="s">
        <v>61</v>
      </c>
      <c r="F91" s="33">
        <v>335</v>
      </c>
      <c r="G91" s="41">
        <f t="shared" si="2"/>
        <v>10.049999999999999</v>
      </c>
      <c r="H91" s="41">
        <f t="shared" si="3"/>
        <v>345.05</v>
      </c>
    </row>
    <row r="92" spans="1:8" ht="13.5" customHeight="1">
      <c r="A92" s="29"/>
      <c r="B92" s="26"/>
      <c r="C92" s="31" t="s">
        <v>70</v>
      </c>
      <c r="D92" s="32" t="s">
        <v>72</v>
      </c>
      <c r="E92" s="33" t="s">
        <v>62</v>
      </c>
      <c r="F92" s="33">
        <v>118</v>
      </c>
      <c r="G92" s="41">
        <f t="shared" si="2"/>
        <v>3.54</v>
      </c>
      <c r="H92" s="41">
        <f t="shared" si="3"/>
        <v>121.54</v>
      </c>
    </row>
    <row r="93" spans="1:8" ht="13.5" customHeight="1">
      <c r="A93" s="29"/>
      <c r="B93" s="26"/>
      <c r="C93" s="31" t="s">
        <v>70</v>
      </c>
      <c r="D93" s="32" t="s">
        <v>72</v>
      </c>
      <c r="E93" s="33" t="s">
        <v>63</v>
      </c>
      <c r="F93" s="33">
        <v>60</v>
      </c>
      <c r="G93" s="41">
        <f t="shared" si="2"/>
        <v>1.7999999999999998</v>
      </c>
      <c r="H93" s="41">
        <f t="shared" si="3"/>
        <v>61.8</v>
      </c>
    </row>
    <row r="94" spans="1:8" ht="13.5" customHeight="1">
      <c r="A94" s="29"/>
      <c r="B94" s="26"/>
      <c r="C94" s="31" t="s">
        <v>70</v>
      </c>
      <c r="D94" s="34" t="s">
        <v>73</v>
      </c>
      <c r="E94" s="33" t="s">
        <v>58</v>
      </c>
      <c r="F94" s="33">
        <v>76</v>
      </c>
      <c r="G94" s="41">
        <f t="shared" si="2"/>
        <v>2.2799999999999998</v>
      </c>
      <c r="H94" s="41">
        <f t="shared" si="3"/>
        <v>78.28</v>
      </c>
    </row>
    <row r="95" spans="1:8" ht="13.5" customHeight="1">
      <c r="A95" s="29"/>
      <c r="B95" s="26"/>
      <c r="C95" s="31" t="s">
        <v>70</v>
      </c>
      <c r="D95" s="34" t="s">
        <v>73</v>
      </c>
      <c r="E95" s="33" t="s">
        <v>59</v>
      </c>
      <c r="F95" s="33">
        <v>241</v>
      </c>
      <c r="G95" s="41">
        <f t="shared" si="2"/>
        <v>7.2299999999999995</v>
      </c>
      <c r="H95" s="41">
        <f t="shared" si="3"/>
        <v>248.23</v>
      </c>
    </row>
    <row r="96" spans="1:8" ht="13.5" customHeight="1">
      <c r="A96" s="29"/>
      <c r="B96" s="26"/>
      <c r="C96" s="31" t="s">
        <v>70</v>
      </c>
      <c r="D96" s="34" t="s">
        <v>73</v>
      </c>
      <c r="E96" s="33" t="s">
        <v>60</v>
      </c>
      <c r="F96" s="33">
        <v>356</v>
      </c>
      <c r="G96" s="41">
        <f t="shared" si="2"/>
        <v>10.68</v>
      </c>
      <c r="H96" s="41">
        <f t="shared" si="3"/>
        <v>366.68</v>
      </c>
    </row>
    <row r="97" spans="1:8" ht="13.5" customHeight="1">
      <c r="A97" s="29"/>
      <c r="B97" s="26"/>
      <c r="C97" s="31" t="s">
        <v>70</v>
      </c>
      <c r="D97" s="34" t="s">
        <v>73</v>
      </c>
      <c r="E97" s="33" t="s">
        <v>61</v>
      </c>
      <c r="F97" s="33">
        <v>276</v>
      </c>
      <c r="G97" s="41">
        <f t="shared" si="2"/>
        <v>8.2799999999999994</v>
      </c>
      <c r="H97" s="41">
        <f t="shared" si="3"/>
        <v>284.27999999999997</v>
      </c>
    </row>
    <row r="98" spans="1:8" ht="13.5" customHeight="1">
      <c r="A98" s="29"/>
      <c r="B98" s="26"/>
      <c r="C98" s="31" t="s">
        <v>70</v>
      </c>
      <c r="D98" s="34" t="s">
        <v>73</v>
      </c>
      <c r="E98" s="33" t="s">
        <v>62</v>
      </c>
      <c r="F98" s="33">
        <v>97</v>
      </c>
      <c r="G98" s="41">
        <f t="shared" si="2"/>
        <v>2.9099999999999997</v>
      </c>
      <c r="H98" s="41">
        <f t="shared" si="3"/>
        <v>99.91</v>
      </c>
    </row>
    <row r="99" spans="1:8" ht="13.5" customHeight="1">
      <c r="A99" s="29"/>
      <c r="B99" s="26"/>
      <c r="C99" s="31" t="s">
        <v>70</v>
      </c>
      <c r="D99" s="34" t="s">
        <v>73</v>
      </c>
      <c r="E99" s="33" t="s">
        <v>63</v>
      </c>
      <c r="F99" s="33">
        <v>50</v>
      </c>
      <c r="G99" s="41">
        <f t="shared" si="2"/>
        <v>1.5</v>
      </c>
      <c r="H99" s="41">
        <f t="shared" si="3"/>
        <v>51.5</v>
      </c>
    </row>
    <row r="100" spans="1:8" ht="13.5" customHeight="1">
      <c r="A100" s="29"/>
      <c r="B100" s="26"/>
      <c r="C100" s="31" t="s">
        <v>70</v>
      </c>
      <c r="D100" s="34" t="s">
        <v>74</v>
      </c>
      <c r="E100" s="33" t="s">
        <v>58</v>
      </c>
      <c r="F100" s="33">
        <v>76</v>
      </c>
      <c r="G100" s="41">
        <f t="shared" si="2"/>
        <v>2.2799999999999998</v>
      </c>
      <c r="H100" s="41">
        <f t="shared" si="3"/>
        <v>78.28</v>
      </c>
    </row>
    <row r="101" spans="1:8" ht="13.5" customHeight="1">
      <c r="A101" s="29"/>
      <c r="B101" s="26"/>
      <c r="C101" s="31" t="s">
        <v>70</v>
      </c>
      <c r="D101" s="34" t="s">
        <v>74</v>
      </c>
      <c r="E101" s="33" t="s">
        <v>59</v>
      </c>
      <c r="F101" s="33">
        <v>241</v>
      </c>
      <c r="G101" s="41">
        <f t="shared" si="2"/>
        <v>7.2299999999999995</v>
      </c>
      <c r="H101" s="41">
        <f t="shared" si="3"/>
        <v>248.23</v>
      </c>
    </row>
    <row r="102" spans="1:8" ht="13.5" customHeight="1">
      <c r="A102" s="29"/>
      <c r="B102" s="26"/>
      <c r="C102" s="31" t="s">
        <v>70</v>
      </c>
      <c r="D102" s="34" t="s">
        <v>74</v>
      </c>
      <c r="E102" s="33" t="s">
        <v>60</v>
      </c>
      <c r="F102" s="33">
        <v>356</v>
      </c>
      <c r="G102" s="41">
        <f t="shared" si="2"/>
        <v>10.68</v>
      </c>
      <c r="H102" s="41">
        <f t="shared" si="3"/>
        <v>366.68</v>
      </c>
    </row>
    <row r="103" spans="1:8" ht="13.5" customHeight="1">
      <c r="A103" s="29"/>
      <c r="B103" s="26"/>
      <c r="C103" s="31" t="s">
        <v>70</v>
      </c>
      <c r="D103" s="34" t="s">
        <v>74</v>
      </c>
      <c r="E103" s="33" t="s">
        <v>61</v>
      </c>
      <c r="F103" s="33">
        <v>275</v>
      </c>
      <c r="G103" s="41">
        <f t="shared" si="2"/>
        <v>8.25</v>
      </c>
      <c r="H103" s="41">
        <f t="shared" si="3"/>
        <v>283.25</v>
      </c>
    </row>
    <row r="104" spans="1:8" ht="13.5" customHeight="1">
      <c r="A104" s="29"/>
      <c r="B104" s="26"/>
      <c r="C104" s="31" t="s">
        <v>70</v>
      </c>
      <c r="D104" s="34" t="s">
        <v>74</v>
      </c>
      <c r="E104" s="33" t="s">
        <v>62</v>
      </c>
      <c r="F104" s="33">
        <v>97</v>
      </c>
      <c r="G104" s="41">
        <f t="shared" si="2"/>
        <v>2.9099999999999997</v>
      </c>
      <c r="H104" s="41">
        <f t="shared" si="3"/>
        <v>99.91</v>
      </c>
    </row>
    <row r="105" spans="1:8" ht="13.5" customHeight="1">
      <c r="A105" s="29"/>
      <c r="B105" s="38"/>
      <c r="C105" s="31" t="s">
        <v>70</v>
      </c>
      <c r="D105" s="34" t="s">
        <v>74</v>
      </c>
      <c r="E105" s="33" t="s">
        <v>63</v>
      </c>
      <c r="F105" s="33">
        <v>50</v>
      </c>
      <c r="G105" s="41">
        <f t="shared" si="2"/>
        <v>1.5</v>
      </c>
      <c r="H105" s="41">
        <f t="shared" si="3"/>
        <v>51.5</v>
      </c>
    </row>
    <row r="106" spans="1:8">
      <c r="A106" s="36"/>
      <c r="B106" s="38"/>
      <c r="F106" s="40">
        <f>SUM(F7:F105)</f>
        <v>44443</v>
      </c>
    </row>
    <row r="107" spans="1:8">
      <c r="A107" s="36"/>
      <c r="B107" s="38"/>
    </row>
    <row r="108" spans="1:8">
      <c r="A108" s="37"/>
      <c r="B108" s="39"/>
    </row>
  </sheetData>
  <mergeCells count="12">
    <mergeCell ref="A75:A105"/>
    <mergeCell ref="B75:B104"/>
    <mergeCell ref="A7:A40"/>
    <mergeCell ref="B7:B40"/>
    <mergeCell ref="A41:A74"/>
    <mergeCell ref="B41:B74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RowHeight="13.5"/>
  <sheetData/>
  <phoneticPr fontId="1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#350905 </vt:lpstr>
      <vt:lpstr>Sheet1</vt:lpstr>
      <vt:lpstr>'#350905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2024-04-18T07:41:40Z</cp:lastPrinted>
  <dcterms:created xsi:type="dcterms:W3CDTF">2017-02-25T05:34:00Z</dcterms:created>
  <dcterms:modified xsi:type="dcterms:W3CDTF">2024-04-18T07:42:30Z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