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8" i="1" l="1"/>
  <c r="G18" i="1"/>
  <c r="H17" i="1" l="1"/>
  <c r="H16" i="1"/>
  <c r="H15" i="1"/>
  <c r="H14" i="1"/>
  <c r="G14" i="1"/>
  <c r="H13" i="1"/>
  <c r="G17" i="1" l="1"/>
  <c r="G16" i="1"/>
  <c r="G15" i="1"/>
  <c r="G13" i="1"/>
  <c r="H12" i="1"/>
  <c r="H11" i="1"/>
  <c r="G11" i="1"/>
  <c r="H10" i="1"/>
  <c r="G10" i="1"/>
  <c r="H9" i="1"/>
  <c r="H8" i="1"/>
  <c r="G8" i="1" s="1"/>
  <c r="G9" i="1" l="1"/>
  <c r="G12" i="1"/>
</calcChain>
</file>

<file path=xl/sharedStrings.xml><?xml version="1.0" encoding="utf-8"?>
<sst xmlns="http://schemas.openxmlformats.org/spreadsheetml/2006/main" count="157" uniqueCount="72">
  <si>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</si>
  <si>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</si>
  <si>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</si>
  <si>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</si>
  <si>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</si>
  <si>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</si>
  <si>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</si>
  <si>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</si>
  <si>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</si>
  <si>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</si>
  <si>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</si>
  <si>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</si>
  <si>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</si>
  <si>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</si>
  <si>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</si>
  <si>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</si>
  <si>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</si>
  <si>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</si>
  <si>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</si>
  <si>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</si>
  <si>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</si>
  <si>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</si>
  <si>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</si>
  <si>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</si>
  <si>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</si>
  <si>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</si>
  <si>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</si>
  <si>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</si>
  <si>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</si>
  <si>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</si>
  <si>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</si>
  <si>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</si>
  <si>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</si>
  <si>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</si>
  <si>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</si>
  <si>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</si>
  <si>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</si>
  <si>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</si>
  <si>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</si>
  <si>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</si>
  <si>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</si>
  <si>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</si>
  <si>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</si>
  <si>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</si>
  <si>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</si>
  <si>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</si>
  <si>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</si>
  <si>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</si>
  <si>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</si>
  <si>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</si>
  <si>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</si>
  <si>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PO-36944</t>
    <phoneticPr fontId="25" type="noConversion"/>
  </si>
  <si>
    <t>4786-081</t>
    <phoneticPr fontId="25" type="noConversion"/>
  </si>
  <si>
    <t>PO-42809</t>
    <phoneticPr fontId="25" type="noConversion"/>
  </si>
  <si>
    <t>//</t>
    <phoneticPr fontId="25" type="noConversion"/>
  </si>
  <si>
    <t>47*35*33</t>
    <phoneticPr fontId="25" type="noConversion"/>
  </si>
  <si>
    <t>恒信</t>
    <phoneticPr fontId="25" type="noConversion"/>
  </si>
  <si>
    <t>PO-36944/42809</t>
    <phoneticPr fontId="25" type="noConversion"/>
  </si>
  <si>
    <t>4786-081-806</t>
    <phoneticPr fontId="25" type="noConversion"/>
  </si>
  <si>
    <t>价格牌</t>
    <phoneticPr fontId="25" type="noConversion"/>
  </si>
  <si>
    <t>1-3</t>
    <phoneticPr fontId="25" type="noConversion"/>
  </si>
  <si>
    <t>2-3</t>
    <phoneticPr fontId="25" type="noConversion"/>
  </si>
  <si>
    <t>47*35*25</t>
    <phoneticPr fontId="25" type="noConversion"/>
  </si>
  <si>
    <t>3-3</t>
    <phoneticPr fontId="25" type="noConversion"/>
  </si>
  <si>
    <t>SF1523688887265</t>
    <phoneticPr fontId="25" type="noConversion"/>
  </si>
  <si>
    <t>070小挂牌</t>
    <phoneticPr fontId="25" type="noConversion"/>
  </si>
  <si>
    <t>35*35*25</t>
    <phoneticPr fontId="25" type="noConversion"/>
  </si>
  <si>
    <t>PO-36944/42809</t>
  </si>
  <si>
    <t>4786-081</t>
  </si>
  <si>
    <t>//</t>
  </si>
  <si>
    <t>034新款吊粒</t>
    <phoneticPr fontId="25" type="noConversion"/>
  </si>
  <si>
    <t>价格牌+070小挂牌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</si>
</sst>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20</xdr:row>
      <xdr:rowOff>266700</xdr:rowOff>
    </xdr:from>
    <xdr:to>
      <xdr:col>7</xdr:col>
      <xdr:colOff>456350</xdr:colOff>
      <xdr:row>30</xdr:row>
      <xdr:rowOff>132950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7620000"/>
          <a:ext cx="6800000" cy="32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topLeftCell="A10" workbookViewId="0">
      <selection activeCell="I21" sqref="I21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>
      <c r="A2" s="44" t="s">
        <v>1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>
      <c r="D3" s="20" t="s">
        <v>2</v>
      </c>
      <c r="E3" s="46">
        <v>45406</v>
      </c>
      <c r="F3" s="46"/>
      <c r="G3" s="17"/>
    </row>
    <row r="4" spans="1:14" ht="29.1" customHeight="1">
      <c r="D4" s="20" t="s">
        <v>3</v>
      </c>
      <c r="E4" s="47" t="s">
        <v>64</v>
      </c>
      <c r="F4" s="48"/>
      <c r="I4" s="49" t="s">
        <v>56</v>
      </c>
      <c r="J4" s="49"/>
      <c r="K4" s="49"/>
      <c r="L4" s="49"/>
    </row>
    <row r="5" spans="1:14" ht="9.9499999999999993" customHeight="1">
      <c r="I5" s="33"/>
      <c r="J5" s="50"/>
      <c r="K5" s="51"/>
      <c r="L5" s="51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5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4" t="s">
        <v>24</v>
      </c>
      <c r="J7" s="25" t="s">
        <v>25</v>
      </c>
      <c r="K7" s="25" t="s">
        <v>26</v>
      </c>
      <c r="L7" s="22" t="s">
        <v>27</v>
      </c>
      <c r="N7" s="35"/>
    </row>
    <row r="8" spans="1:14" ht="30" customHeight="1">
      <c r="A8" s="52" t="s">
        <v>51</v>
      </c>
      <c r="B8" s="53" t="s">
        <v>28</v>
      </c>
      <c r="C8" s="52" t="s">
        <v>52</v>
      </c>
      <c r="D8" s="52">
        <v>806</v>
      </c>
      <c r="E8" s="27" t="s">
        <v>29</v>
      </c>
      <c r="F8" s="28">
        <v>3047</v>
      </c>
      <c r="G8" s="29">
        <f t="shared" ref="G8:G12" si="0">H8-F8</f>
        <v>152.34999999999991</v>
      </c>
      <c r="H8" s="30">
        <f t="shared" ref="H8:H12" si="1">F8*1.05</f>
        <v>3199.35</v>
      </c>
      <c r="I8" s="54">
        <v>1</v>
      </c>
      <c r="J8" s="57" t="s">
        <v>54</v>
      </c>
      <c r="K8" s="57" t="s">
        <v>54</v>
      </c>
      <c r="L8" s="57" t="s">
        <v>55</v>
      </c>
      <c r="N8"/>
    </row>
    <row r="9" spans="1:14" ht="30" customHeight="1">
      <c r="A9" s="52"/>
      <c r="B9" s="53"/>
      <c r="C9" s="52"/>
      <c r="D9" s="52"/>
      <c r="E9" s="27" t="s">
        <v>31</v>
      </c>
      <c r="F9" s="28">
        <v>3692</v>
      </c>
      <c r="G9" s="29">
        <f t="shared" si="0"/>
        <v>184.60000000000036</v>
      </c>
      <c r="H9" s="30">
        <f t="shared" si="1"/>
        <v>3876.6000000000004</v>
      </c>
      <c r="I9" s="55"/>
      <c r="J9" s="58"/>
      <c r="K9" s="58"/>
      <c r="L9" s="58"/>
    </row>
    <row r="10" spans="1:14" ht="30" customHeight="1">
      <c r="A10" s="52"/>
      <c r="B10" s="53"/>
      <c r="C10" s="52"/>
      <c r="D10" s="52"/>
      <c r="E10" s="27" t="s">
        <v>32</v>
      </c>
      <c r="F10" s="28">
        <v>3605</v>
      </c>
      <c r="G10" s="29">
        <f t="shared" si="0"/>
        <v>180.25</v>
      </c>
      <c r="H10" s="30">
        <f t="shared" si="1"/>
        <v>3785.25</v>
      </c>
      <c r="I10" s="54">
        <v>2</v>
      </c>
      <c r="J10" s="57" t="s">
        <v>54</v>
      </c>
      <c r="K10" s="57" t="s">
        <v>54</v>
      </c>
      <c r="L10" s="54" t="s">
        <v>30</v>
      </c>
      <c r="N10" s="41"/>
    </row>
    <row r="11" spans="1:14" ht="30" customHeight="1">
      <c r="A11" s="52"/>
      <c r="B11" s="53"/>
      <c r="C11" s="52"/>
      <c r="D11" s="52"/>
      <c r="E11" s="27" t="s">
        <v>33</v>
      </c>
      <c r="F11" s="28">
        <v>1713</v>
      </c>
      <c r="G11" s="29">
        <f t="shared" si="0"/>
        <v>85.650000000000091</v>
      </c>
      <c r="H11" s="30">
        <f t="shared" si="1"/>
        <v>1798.65</v>
      </c>
      <c r="I11" s="56"/>
      <c r="J11" s="59"/>
      <c r="K11" s="59"/>
      <c r="L11" s="56"/>
      <c r="M11" s="41"/>
    </row>
    <row r="12" spans="1:14" ht="30" customHeight="1">
      <c r="A12" s="52"/>
      <c r="B12" s="53"/>
      <c r="C12" s="52"/>
      <c r="D12" s="52"/>
      <c r="E12" s="27" t="s">
        <v>34</v>
      </c>
      <c r="F12" s="28">
        <v>828</v>
      </c>
      <c r="G12" s="29">
        <f t="shared" si="0"/>
        <v>41.400000000000091</v>
      </c>
      <c r="H12" s="30">
        <f t="shared" si="1"/>
        <v>869.40000000000009</v>
      </c>
      <c r="I12" s="55"/>
      <c r="J12" s="58"/>
      <c r="K12" s="58"/>
      <c r="L12" s="55"/>
    </row>
    <row r="13" spans="1:14" s="36" customFormat="1" ht="30" customHeight="1">
      <c r="A13" s="52" t="s">
        <v>53</v>
      </c>
      <c r="B13" s="53" t="s">
        <v>28</v>
      </c>
      <c r="C13" s="52" t="s">
        <v>52</v>
      </c>
      <c r="D13" s="52">
        <v>806</v>
      </c>
      <c r="E13" s="37" t="s">
        <v>29</v>
      </c>
      <c r="F13" s="28">
        <v>202</v>
      </c>
      <c r="G13" s="29">
        <f t="shared" ref="G13:G17" si="2">H13-F13</f>
        <v>10.100000000000023</v>
      </c>
      <c r="H13" s="30">
        <f t="shared" ref="H13:H17" si="3">F13*1.05</f>
        <v>212.10000000000002</v>
      </c>
      <c r="I13" s="54">
        <v>3</v>
      </c>
      <c r="J13" s="54" t="s">
        <v>54</v>
      </c>
      <c r="K13" s="54" t="s">
        <v>54</v>
      </c>
      <c r="L13" s="54" t="s">
        <v>66</v>
      </c>
      <c r="M13" s="41"/>
      <c r="N13"/>
    </row>
    <row r="14" spans="1:14" s="36" customFormat="1" ht="30" customHeight="1">
      <c r="A14" s="52"/>
      <c r="B14" s="53"/>
      <c r="C14" s="52"/>
      <c r="D14" s="52"/>
      <c r="E14" s="37" t="s">
        <v>31</v>
      </c>
      <c r="F14" s="28">
        <v>250</v>
      </c>
      <c r="G14" s="29">
        <f t="shared" si="2"/>
        <v>12.5</v>
      </c>
      <c r="H14" s="30">
        <f t="shared" si="3"/>
        <v>262.5</v>
      </c>
      <c r="I14" s="56"/>
      <c r="J14" s="56"/>
      <c r="K14" s="56"/>
      <c r="L14" s="56"/>
    </row>
    <row r="15" spans="1:14" s="36" customFormat="1" ht="30" customHeight="1">
      <c r="A15" s="52"/>
      <c r="B15" s="53"/>
      <c r="C15" s="52"/>
      <c r="D15" s="52"/>
      <c r="E15" s="37" t="s">
        <v>32</v>
      </c>
      <c r="F15" s="28">
        <v>242</v>
      </c>
      <c r="G15" s="29">
        <f t="shared" si="2"/>
        <v>12.100000000000023</v>
      </c>
      <c r="H15" s="30">
        <f t="shared" si="3"/>
        <v>254.10000000000002</v>
      </c>
      <c r="I15" s="56"/>
      <c r="J15" s="56"/>
      <c r="K15" s="56"/>
      <c r="L15" s="56"/>
    </row>
    <row r="16" spans="1:14" s="36" customFormat="1" ht="30" customHeight="1">
      <c r="A16" s="52"/>
      <c r="B16" s="53"/>
      <c r="C16" s="52"/>
      <c r="D16" s="52"/>
      <c r="E16" s="37" t="s">
        <v>33</v>
      </c>
      <c r="F16" s="28">
        <v>114</v>
      </c>
      <c r="G16" s="29">
        <f t="shared" si="2"/>
        <v>5.7000000000000028</v>
      </c>
      <c r="H16" s="30">
        <f t="shared" si="3"/>
        <v>119.7</v>
      </c>
      <c r="I16" s="56"/>
      <c r="J16" s="56"/>
      <c r="K16" s="56"/>
      <c r="L16" s="56"/>
    </row>
    <row r="17" spans="1:12" s="36" customFormat="1" ht="30" customHeight="1">
      <c r="A17" s="52"/>
      <c r="B17" s="53"/>
      <c r="C17" s="52"/>
      <c r="D17" s="52"/>
      <c r="E17" s="37" t="s">
        <v>34</v>
      </c>
      <c r="F17" s="28">
        <v>55</v>
      </c>
      <c r="G17" s="29">
        <f t="shared" si="2"/>
        <v>2.75</v>
      </c>
      <c r="H17" s="30">
        <f t="shared" si="3"/>
        <v>57.75</v>
      </c>
      <c r="I17" s="56"/>
      <c r="J17" s="56"/>
      <c r="K17" s="56"/>
      <c r="L17" s="56"/>
    </row>
    <row r="18" spans="1:12" s="38" customFormat="1" ht="30" customHeight="1">
      <c r="A18" s="39" t="s">
        <v>57</v>
      </c>
      <c r="B18" s="40" t="s">
        <v>65</v>
      </c>
      <c r="C18" s="39" t="s">
        <v>52</v>
      </c>
      <c r="D18" s="39">
        <v>806</v>
      </c>
      <c r="E18" s="31" t="s">
        <v>35</v>
      </c>
      <c r="F18" s="28">
        <v>13748</v>
      </c>
      <c r="G18" s="29">
        <f t="shared" ref="G18" si="4">H18-F18</f>
        <v>687.40000000000146</v>
      </c>
      <c r="H18" s="32">
        <f t="shared" ref="H18" si="5">F18*1.05</f>
        <v>14435.400000000001</v>
      </c>
      <c r="I18" s="55"/>
      <c r="J18" s="55"/>
      <c r="K18" s="55"/>
      <c r="L18" s="55"/>
    </row>
    <row r="19" spans="1:12" s="38" customFormat="1" ht="30" customHeight="1">
      <c r="A19" s="39" t="s">
        <v>67</v>
      </c>
      <c r="B19" s="40" t="s">
        <v>70</v>
      </c>
      <c r="C19" s="39" t="s">
        <v>68</v>
      </c>
      <c r="D19" s="39">
        <v>806</v>
      </c>
      <c r="E19" s="31" t="s">
        <v>35</v>
      </c>
      <c r="F19" s="28">
        <v>13748</v>
      </c>
      <c r="G19" s="29">
        <v>687</v>
      </c>
      <c r="H19" s="32">
        <v>14435</v>
      </c>
      <c r="I19" s="28"/>
      <c r="J19" s="28" t="s">
        <v>69</v>
      </c>
      <c r="K19" s="28" t="s">
        <v>69</v>
      </c>
      <c r="L19" s="28" t="s">
        <v>69</v>
      </c>
    </row>
  </sheetData>
  <mergeCells count="26">
    <mergeCell ref="J13:J18"/>
    <mergeCell ref="K13:K18"/>
    <mergeCell ref="L13:L18"/>
    <mergeCell ref="A13:A17"/>
    <mergeCell ref="B13:B17"/>
    <mergeCell ref="C13:C17"/>
    <mergeCell ref="D13:D17"/>
    <mergeCell ref="I8:I9"/>
    <mergeCell ref="I10:I12"/>
    <mergeCell ref="I13:I18"/>
    <mergeCell ref="J5:L5"/>
    <mergeCell ref="A8:A12"/>
    <mergeCell ref="B8:B12"/>
    <mergeCell ref="C8:C12"/>
    <mergeCell ref="D8:D12"/>
    <mergeCell ref="J8:J9"/>
    <mergeCell ref="K8:K9"/>
    <mergeCell ref="L8:L9"/>
    <mergeCell ref="J10:J12"/>
    <mergeCell ref="K10:K12"/>
    <mergeCell ref="L10:L12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scale="63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4" workbookViewId="0">
      <selection activeCell="A13" sqref="A13:D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0"/>
      <c r="C1" s="61"/>
      <c r="D1" s="62"/>
      <c r="F1" s="60"/>
      <c r="G1" s="61"/>
      <c r="H1" s="62"/>
    </row>
    <row r="2" spans="2:8" ht="48" customHeight="1">
      <c r="B2" s="1" t="s">
        <v>36</v>
      </c>
      <c r="C2" s="2" t="s">
        <v>56</v>
      </c>
      <c r="D2" s="68" t="s">
        <v>37</v>
      </c>
      <c r="F2" s="3" t="s">
        <v>36</v>
      </c>
      <c r="G2" s="2" t="s">
        <v>56</v>
      </c>
      <c r="H2" s="71" t="s">
        <v>37</v>
      </c>
    </row>
    <row r="3" spans="2:8" ht="48" customHeight="1">
      <c r="B3" s="1" t="s">
        <v>38</v>
      </c>
      <c r="C3" s="4" t="s">
        <v>51</v>
      </c>
      <c r="D3" s="69"/>
      <c r="F3" s="3" t="s">
        <v>38</v>
      </c>
      <c r="G3" s="4" t="s">
        <v>51</v>
      </c>
      <c r="H3" s="72"/>
    </row>
    <row r="4" spans="2:8" ht="48" customHeight="1">
      <c r="B4" s="1" t="s">
        <v>39</v>
      </c>
      <c r="C4" s="5" t="s">
        <v>58</v>
      </c>
      <c r="D4" s="70"/>
      <c r="F4" s="3" t="s">
        <v>39</v>
      </c>
      <c r="G4" s="5" t="s">
        <v>58</v>
      </c>
      <c r="H4" s="73"/>
    </row>
    <row r="5" spans="2:8" ht="48" customHeight="1">
      <c r="B5" s="1" t="s">
        <v>38</v>
      </c>
      <c r="C5" s="6" t="s">
        <v>59</v>
      </c>
      <c r="D5" s="7" t="s">
        <v>40</v>
      </c>
      <c r="F5" s="3" t="s">
        <v>38</v>
      </c>
      <c r="G5" s="6" t="s">
        <v>59</v>
      </c>
      <c r="H5" s="8" t="s">
        <v>40</v>
      </c>
    </row>
    <row r="6" spans="2:8" ht="48" customHeight="1">
      <c r="B6" s="1" t="s">
        <v>41</v>
      </c>
      <c r="C6" s="9" t="s">
        <v>42</v>
      </c>
      <c r="D6" s="66" t="s">
        <v>60</v>
      </c>
      <c r="F6" s="3" t="s">
        <v>41</v>
      </c>
      <c r="G6" s="9" t="s">
        <v>42</v>
      </c>
      <c r="H6" s="74" t="s">
        <v>61</v>
      </c>
    </row>
    <row r="7" spans="2:8" ht="120.95" customHeight="1">
      <c r="B7" s="1" t="s">
        <v>43</v>
      </c>
      <c r="C7" s="10" t="s">
        <v>54</v>
      </c>
      <c r="D7" s="67"/>
      <c r="F7" s="3" t="s">
        <v>43</v>
      </c>
      <c r="G7" s="10" t="s">
        <v>54</v>
      </c>
      <c r="H7" s="75"/>
    </row>
    <row r="8" spans="2:8" ht="48" customHeight="1">
      <c r="B8" s="1" t="s">
        <v>44</v>
      </c>
      <c r="C8" s="11" t="s">
        <v>55</v>
      </c>
      <c r="D8" s="7" t="s">
        <v>45</v>
      </c>
      <c r="F8" s="3" t="s">
        <v>44</v>
      </c>
      <c r="G8" s="11" t="s">
        <v>62</v>
      </c>
      <c r="H8" s="8" t="s">
        <v>45</v>
      </c>
    </row>
    <row r="9" spans="2:8" ht="48" customHeight="1">
      <c r="B9" s="1" t="s">
        <v>46</v>
      </c>
      <c r="C9" s="12" t="s">
        <v>54</v>
      </c>
      <c r="D9" s="63" t="s">
        <v>47</v>
      </c>
      <c r="F9" s="3" t="s">
        <v>46</v>
      </c>
      <c r="G9" s="12" t="s">
        <v>54</v>
      </c>
      <c r="H9" s="76" t="s">
        <v>47</v>
      </c>
    </row>
    <row r="10" spans="2:8" ht="48" customHeight="1">
      <c r="B10" s="1" t="s">
        <v>48</v>
      </c>
      <c r="C10" s="12" t="s">
        <v>54</v>
      </c>
      <c r="D10" s="64"/>
      <c r="F10" s="3" t="s">
        <v>48</v>
      </c>
      <c r="G10" s="12" t="s">
        <v>54</v>
      </c>
      <c r="H10" s="77"/>
    </row>
    <row r="11" spans="2:8" ht="48" customHeight="1" thickBot="1">
      <c r="B11" s="1" t="s">
        <v>49</v>
      </c>
      <c r="C11" s="13" t="s">
        <v>50</v>
      </c>
      <c r="D11" s="65"/>
      <c r="F11" s="14" t="s">
        <v>49</v>
      </c>
      <c r="G11" s="13" t="s">
        <v>50</v>
      </c>
      <c r="H11" s="78"/>
    </row>
    <row r="13" spans="2:8" ht="99" customHeight="1">
      <c r="B13" s="60"/>
      <c r="C13" s="61"/>
      <c r="D13" s="62"/>
      <c r="F13" s="60"/>
      <c r="G13" s="61"/>
      <c r="H13" s="62"/>
    </row>
    <row r="14" spans="2:8" ht="48" customHeight="1">
      <c r="B14" s="1" t="s">
        <v>36</v>
      </c>
      <c r="C14" s="2" t="s">
        <v>56</v>
      </c>
      <c r="D14" s="68" t="s">
        <v>37</v>
      </c>
      <c r="F14" s="1" t="s">
        <v>36</v>
      </c>
      <c r="G14" s="2"/>
      <c r="H14" s="68" t="s">
        <v>37</v>
      </c>
    </row>
    <row r="15" spans="2:8" ht="48" customHeight="1">
      <c r="B15" s="1" t="s">
        <v>38</v>
      </c>
      <c r="C15" s="4" t="s">
        <v>53</v>
      </c>
      <c r="D15" s="69"/>
      <c r="F15" s="1" t="s">
        <v>38</v>
      </c>
      <c r="G15" s="4"/>
      <c r="H15" s="69"/>
    </row>
    <row r="16" spans="2:8" ht="48" customHeight="1">
      <c r="B16" s="1" t="s">
        <v>39</v>
      </c>
      <c r="C16" s="5" t="s">
        <v>58</v>
      </c>
      <c r="D16" s="70"/>
      <c r="F16" s="1" t="s">
        <v>39</v>
      </c>
      <c r="G16" s="5"/>
      <c r="H16" s="70"/>
    </row>
    <row r="17" spans="2:8" ht="48" customHeight="1">
      <c r="B17" s="1" t="s">
        <v>38</v>
      </c>
      <c r="C17" s="6" t="s">
        <v>71</v>
      </c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66" t="s">
        <v>63</v>
      </c>
      <c r="F18" s="1" t="s">
        <v>41</v>
      </c>
      <c r="G18" s="9" t="s">
        <v>42</v>
      </c>
      <c r="H18" s="66"/>
    </row>
    <row r="19" spans="2:8" ht="120.95" customHeight="1">
      <c r="B19" s="1" t="s">
        <v>43</v>
      </c>
      <c r="C19" s="10" t="s">
        <v>54</v>
      </c>
      <c r="D19" s="67"/>
      <c r="F19" s="1" t="s">
        <v>43</v>
      </c>
      <c r="G19" s="10"/>
      <c r="H19" s="67"/>
    </row>
    <row r="20" spans="2:8" ht="48" customHeight="1">
      <c r="B20" s="1" t="s">
        <v>44</v>
      </c>
      <c r="C20" s="11" t="s">
        <v>66</v>
      </c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 t="s">
        <v>54</v>
      </c>
      <c r="D21" s="63" t="s">
        <v>47</v>
      </c>
      <c r="F21" s="1" t="s">
        <v>46</v>
      </c>
      <c r="G21" s="12"/>
      <c r="H21" s="63" t="s">
        <v>47</v>
      </c>
    </row>
    <row r="22" spans="2:8" ht="48" customHeight="1">
      <c r="B22" s="1" t="s">
        <v>48</v>
      </c>
      <c r="C22" s="12" t="s">
        <v>54</v>
      </c>
      <c r="D22" s="64"/>
      <c r="F22" s="1" t="s">
        <v>48</v>
      </c>
      <c r="G22" s="12"/>
      <c r="H22" s="64"/>
    </row>
    <row r="23" spans="2:8" ht="48" customHeight="1" thickBot="1">
      <c r="B23" s="1" t="s">
        <v>49</v>
      </c>
      <c r="C23" s="13" t="s">
        <v>50</v>
      </c>
      <c r="D23" s="65"/>
      <c r="F23" s="1" t="s">
        <v>49</v>
      </c>
      <c r="G23" s="13" t="s">
        <v>50</v>
      </c>
      <c r="H23" s="65"/>
    </row>
    <row r="25" spans="2:8" ht="48" customHeight="1">
      <c r="F25" s="60"/>
      <c r="G25" s="61"/>
      <c r="H25" s="62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2024-04-24T02:25:41Z</cp:lastPrinted>
  <dcterms:created xsi:type="dcterms:W3CDTF">2017-02-25T05:34:00Z</dcterms:created>
  <dcterms:modified xsi:type="dcterms:W3CDTF">2024-04-24T02:28:05Z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