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#350905 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'#350905 '!$A$1:$L$60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7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G48"/>
  <c r="H48" s="1"/>
  <c r="G49"/>
  <c r="H49"/>
  <c r="G50"/>
  <c r="H50" s="1"/>
  <c r="G51"/>
  <c r="H51" s="1"/>
  <c r="G52"/>
  <c r="H52" s="1"/>
  <c r="G53"/>
  <c r="H53"/>
  <c r="G54"/>
  <c r="H54" s="1"/>
  <c r="G55"/>
  <c r="H55" s="1"/>
  <c r="G56"/>
  <c r="H56" s="1"/>
  <c r="G57"/>
  <c r="H57"/>
  <c r="G58"/>
  <c r="H58" s="1"/>
  <c r="G59"/>
  <c r="H59" s="1"/>
  <c r="H24"/>
  <c r="G24"/>
  <c r="F15"/>
  <c r="G8"/>
  <c r="H8" s="1"/>
  <c r="G9"/>
  <c r="H9" s="1"/>
  <c r="G10"/>
  <c r="H10" s="1"/>
  <c r="G11"/>
  <c r="H11" s="1"/>
  <c r="G12"/>
  <c r="H12" s="1"/>
  <c r="G13"/>
  <c r="H13" s="1"/>
  <c r="G14"/>
  <c r="H14" s="1"/>
  <c r="G7"/>
  <c r="H7" s="1"/>
</calcChain>
</file>

<file path=xl/sharedStrings.xml><?xml version="1.0" encoding="utf-8"?>
<sst xmlns="http://schemas.openxmlformats.org/spreadsheetml/2006/main" count="98" uniqueCount="95">
  <si>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</si>
  <si>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</si>
  <si>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</si>
  <si>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</si>
  <si>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</si>
  <si>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</si>
  <si>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</si>
  <si>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</si>
  <si>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</si>
  <si>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</si>
  <si>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</si>
  <si>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</si>
  <si>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</si>
  <si>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</si>
  <si>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</si>
  <si>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</si>
  <si>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</si>
  <si>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</si>
  <si>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</si>
  <si>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</si>
  <si>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</si>
  <si>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</si>
  <si>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</si>
  <si>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</si>
  <si>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</si>
  <si>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</si>
  <si>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</si>
  <si>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</si>
  <si>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Article</t>
    <phoneticPr fontId="17" type="noConversion"/>
  </si>
  <si>
    <t xml:space="preserve">鑫创服饰   连云港赣榆区城西镇店子工业园 何军17605180398                                                                  </t>
    <phoneticPr fontId="14" type="noConversion"/>
  </si>
  <si>
    <t xml:space="preserve">P24040539 //S24040375          </t>
    <phoneticPr fontId="22" type="noConversion"/>
  </si>
  <si>
    <t>NB34100141789</t>
  </si>
  <si>
    <t>BLKSOT</t>
  </si>
  <si>
    <t>0196202887218</t>
    <phoneticPr fontId="22" type="noConversion"/>
  </si>
  <si>
    <t>SEATUR</t>
  </si>
  <si>
    <t>0196202887225</t>
    <phoneticPr fontId="22" type="noConversion"/>
  </si>
  <si>
    <t>NB34100146930L</t>
  </si>
  <si>
    <t>0196202916819</t>
    <phoneticPr fontId="22" type="noConversion"/>
  </si>
  <si>
    <t>VIVWHT</t>
  </si>
  <si>
    <t>0196202916840</t>
    <phoneticPr fontId="22" type="noConversion"/>
  </si>
  <si>
    <t>DSTYRS</t>
  </si>
  <si>
    <t>0196202916826</t>
    <phoneticPr fontId="22" type="noConversion"/>
  </si>
  <si>
    <t>HOTCOC</t>
  </si>
  <si>
    <t>0196202916833</t>
    <phoneticPr fontId="22" type="noConversion"/>
  </si>
  <si>
    <t>NB34100146308</t>
  </si>
  <si>
    <t>DENIM</t>
  </si>
  <si>
    <t>0196202870661</t>
    <phoneticPr fontId="22" type="noConversion"/>
  </si>
  <si>
    <t>0196202870654</t>
    <phoneticPr fontId="22" type="noConversion"/>
  </si>
  <si>
    <t>30*60</t>
    <phoneticPr fontId="22" type="noConversion"/>
  </si>
  <si>
    <t>SF 1530433580828</t>
    <phoneticPr fontId="14" type="noConversion"/>
  </si>
  <si>
    <t xml:space="preserve">P24040446 //S24040319          </t>
    <phoneticPr fontId="22" type="noConversion"/>
  </si>
  <si>
    <t>25*50</t>
    <phoneticPr fontId="22" type="noConversion"/>
  </si>
  <si>
    <t>NB34100146308</t>
    <phoneticPr fontId="22" type="noConversion"/>
  </si>
  <si>
    <t xml:space="preserve">DENIM </t>
    <phoneticPr fontId="22" type="noConversion"/>
  </si>
  <si>
    <t>196202841586</t>
    <phoneticPr fontId="22" type="noConversion"/>
  </si>
  <si>
    <t>196202841593</t>
    <phoneticPr fontId="22" type="noConversion"/>
  </si>
  <si>
    <t>196202841609</t>
    <phoneticPr fontId="22" type="noConversion"/>
  </si>
  <si>
    <t>196202841616</t>
    <phoneticPr fontId="22" type="noConversion"/>
  </si>
  <si>
    <t>196202841623</t>
    <phoneticPr fontId="22" type="noConversion"/>
  </si>
  <si>
    <t>196202841630</t>
    <phoneticPr fontId="22" type="noConversion"/>
  </si>
  <si>
    <t>196202870609</t>
    <phoneticPr fontId="22" type="noConversion"/>
  </si>
  <si>
    <t>BLACK SOOT</t>
    <phoneticPr fontId="22" type="noConversion"/>
  </si>
  <si>
    <t>196202841517</t>
    <phoneticPr fontId="22" type="noConversion"/>
  </si>
  <si>
    <t>196202841524</t>
    <phoneticPr fontId="22" type="noConversion"/>
  </si>
  <si>
    <t>196202841531</t>
    <phoneticPr fontId="22" type="noConversion"/>
  </si>
  <si>
    <t>196202841548</t>
    <phoneticPr fontId="22" type="noConversion"/>
  </si>
  <si>
    <t>196202841555</t>
    <phoneticPr fontId="22" type="noConversion"/>
  </si>
  <si>
    <t>196202841562</t>
    <phoneticPr fontId="22" type="noConversion"/>
  </si>
  <si>
    <t>196202870593</t>
    <phoneticPr fontId="22" type="noConversion"/>
  </si>
  <si>
    <t>NB34100141789</t>
    <phoneticPr fontId="22" type="noConversion"/>
  </si>
  <si>
    <t>SEA TURTLE</t>
    <phoneticPr fontId="22" type="noConversion"/>
  </si>
  <si>
    <t>196202847892</t>
    <phoneticPr fontId="22" type="noConversion"/>
  </si>
  <si>
    <t>196202847908</t>
    <phoneticPr fontId="22" type="noConversion"/>
  </si>
  <si>
    <t>196202847915</t>
    <phoneticPr fontId="22" type="noConversion"/>
  </si>
  <si>
    <t>196202847922</t>
    <phoneticPr fontId="22" type="noConversion"/>
  </si>
  <si>
    <t>196202847939</t>
    <phoneticPr fontId="22" type="noConversion"/>
  </si>
  <si>
    <t>196202847946</t>
    <phoneticPr fontId="22" type="noConversion"/>
  </si>
  <si>
    <t>196202847953</t>
    <phoneticPr fontId="22" type="noConversion"/>
  </si>
  <si>
    <t>BLACK SOOT</t>
  </si>
  <si>
    <t>196202847816</t>
    <phoneticPr fontId="22" type="noConversion"/>
  </si>
  <si>
    <t>196202847823</t>
    <phoneticPr fontId="22" type="noConversion"/>
  </si>
  <si>
    <t>196202847830</t>
    <phoneticPr fontId="22" type="noConversion"/>
  </si>
  <si>
    <t>196202847847</t>
    <phoneticPr fontId="22" type="noConversion"/>
  </si>
  <si>
    <t>196202847854</t>
    <phoneticPr fontId="22" type="noConversion"/>
  </si>
  <si>
    <t>196202847861</t>
    <phoneticPr fontId="22" type="noConversion"/>
  </si>
  <si>
    <t>196202847878</t>
    <phoneticPr fontId="22" type="noConversion"/>
  </si>
  <si>
    <t>NB34100141789X</t>
    <phoneticPr fontId="22" type="noConversion"/>
  </si>
  <si>
    <t>196202
88195
7</t>
    <phoneticPr fontId="22" type="noConversion"/>
  </si>
  <si>
    <t>196202
88196
4</t>
    <phoneticPr fontId="22" type="noConversion"/>
  </si>
  <si>
    <t>196202
88197
1</t>
    <phoneticPr fontId="22" type="noConversion"/>
  </si>
  <si>
    <t>196202
88198
8</t>
    <phoneticPr fontId="22" type="noConversion"/>
  </si>
  <si>
    <t>196202
88191
9</t>
    <phoneticPr fontId="22" type="noConversion"/>
  </si>
  <si>
    <t>196202
88192
6</t>
    <phoneticPr fontId="22" type="noConversion"/>
  </si>
  <si>
    <t>196202
88193
3</t>
    <phoneticPr fontId="22" type="noConversion"/>
  </si>
  <si>
    <t>196202
88194
0</t>
    <phoneticPr fontId="22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</si>
</sst>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8" formatCode="0_ "/>
    <numFmt numFmtId="180" formatCode="0;_冹"/>
  </numFmts>
  <fonts count="26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0"/>
      <color theme="1"/>
      <name val="Tahoma"/>
      <family val="2"/>
    </font>
    <font>
      <sz val="9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8"/>
      <color indexed="8"/>
      <name val="Calibri"/>
      <family val="2"/>
    </font>
    <font>
      <sz val="8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0" fontId="16" fillId="0" borderId="0"/>
  </cellStyleXfs>
  <cellXfs count="49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19" fillId="2" borderId="1" xfId="3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7" fillId="2" borderId="2" xfId="3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6" fontId="21" fillId="0" borderId="1" xfId="0" applyFont="1" applyBorder="1" applyAlignment="1">
      <alignment horizontal="center" vertical="center" wrapText="1"/>
    </xf>
    <xf numFmtId="176" fontId="21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176" fontId="21" fillId="0" borderId="2" xfId="0" applyFont="1" applyBorder="1" applyAlignment="1">
      <alignment horizontal="center" vertical="center" wrapText="1"/>
    </xf>
    <xf numFmtId="176" fontId="21" fillId="0" borderId="9" xfId="0" applyFont="1" applyBorder="1" applyAlignment="1">
      <alignment horizontal="center" vertical="center" wrapText="1"/>
    </xf>
    <xf numFmtId="176" fontId="21" fillId="0" borderId="10" xfId="0" applyFont="1" applyBorder="1" applyAlignment="1">
      <alignment horizontal="center" vertical="center" wrapText="1"/>
    </xf>
    <xf numFmtId="176" fontId="21" fillId="0" borderId="2" xfId="0" applyFont="1" applyBorder="1" applyAlignment="1">
      <alignment horizontal="center" vertical="center"/>
    </xf>
    <xf numFmtId="176" fontId="21" fillId="0" borderId="9" xfId="0" applyFont="1" applyBorder="1" applyAlignment="1">
      <alignment horizontal="center" vertical="center"/>
    </xf>
    <xf numFmtId="176" fontId="21" fillId="0" borderId="10" xfId="0" applyFont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58" fontId="4" fillId="2" borderId="11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176" fontId="0" fillId="0" borderId="4" xfId="0" applyBorder="1">
      <alignment vertical="center"/>
    </xf>
    <xf numFmtId="176" fontId="0" fillId="0" borderId="5" xfId="0" applyBorder="1">
      <alignment vertical="center"/>
    </xf>
    <xf numFmtId="176" fontId="0" fillId="0" borderId="6" xfId="0" applyBorder="1">
      <alignment vertical="center"/>
    </xf>
    <xf numFmtId="176" fontId="0" fillId="0" borderId="7" xfId="0" applyBorder="1">
      <alignment vertical="center"/>
    </xf>
    <xf numFmtId="176" fontId="0" fillId="0" borderId="8" xfId="0" applyBorder="1">
      <alignment vertical="center"/>
    </xf>
    <xf numFmtId="176" fontId="0" fillId="0" borderId="13" xfId="0" applyBorder="1">
      <alignment vertical="center"/>
    </xf>
    <xf numFmtId="0" fontId="23" fillId="0" borderId="1" xfId="0" applyNumberFormat="1" applyFont="1" applyBorder="1">
      <alignment vertical="center"/>
    </xf>
    <xf numFmtId="49" fontId="23" fillId="0" borderId="1" xfId="0" applyNumberFormat="1" applyFont="1" applyBorder="1" applyAlignment="1">
      <alignment horizontal="center" vertical="center"/>
    </xf>
    <xf numFmtId="180" fontId="24" fillId="0" borderId="1" xfId="0" applyNumberFormat="1" applyFont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67236</xdr:colOff>
      <xdr:row>30</xdr:row>
      <xdr:rowOff>134471</xdr:rowOff>
    </xdr:from>
    <xdr:to>
      <xdr:col>16</xdr:col>
      <xdr:colOff>891429</xdr:colOff>
      <xdr:row>38</xdr:row>
      <xdr:rowOff>95810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71295" y="4415118"/>
          <a:ext cx="4925546" cy="103710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33618</xdr:colOff>
      <xdr:row>26</xdr:row>
      <xdr:rowOff>257736</xdr:rowOff>
    </xdr:from>
    <xdr:to>
      <xdr:col>16</xdr:col>
      <xdr:colOff>643218</xdr:colOff>
      <xdr:row>35</xdr:row>
      <xdr:rowOff>27455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7677" y="3193677"/>
          <a:ext cx="4710953" cy="110377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67236</xdr:colOff>
      <xdr:row>5</xdr:row>
      <xdr:rowOff>224118</xdr:rowOff>
    </xdr:from>
    <xdr:to>
      <xdr:col>16</xdr:col>
      <xdr:colOff>522755</xdr:colOff>
      <xdr:row>30</xdr:row>
      <xdr:rowOff>23533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71295" y="1826559"/>
          <a:ext cx="4556872" cy="10656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1277469</xdr:colOff>
      <xdr:row>2</xdr:row>
      <xdr:rowOff>145676</xdr:rowOff>
    </xdr:from>
    <xdr:to>
      <xdr:col>16</xdr:col>
      <xdr:colOff>356345</xdr:colOff>
      <xdr:row>5</xdr:row>
      <xdr:rowOff>40341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214410" y="818029"/>
          <a:ext cx="4547347" cy="82475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0"/>
  <sheetViews>
    <sheetView tabSelected="1" zoomScale="85" zoomScaleNormal="85" workbookViewId="0">
      <selection sqref="A1:L60"/>
    </sheetView>
  </sheetViews>
  <sheetFormatPr defaultColWidth="18" defaultRowHeight="26.25"/>
  <cols>
    <col min="1" max="1" width="12.25" style="2" customWidth="1"/>
    <col min="2" max="2" width="10.625" style="2" customWidth="1"/>
    <col min="3" max="3" width="17.625" style="2" customWidth="1"/>
    <col min="4" max="4" width="13.875" style="2" customWidth="1"/>
    <col min="5" max="5" width="19.125" style="2" customWidth="1"/>
    <col min="6" max="6" width="10.125" style="2" customWidth="1"/>
    <col min="7" max="7" width="10.75" style="2" customWidth="1"/>
    <col min="8" max="8" width="8.25" style="2" customWidth="1"/>
    <col min="9" max="9" width="10.875" style="4" customWidth="1"/>
    <col min="10" max="10" width="10.125" style="2" customWidth="1"/>
    <col min="11" max="11" width="8.5" style="2" customWidth="1"/>
    <col min="12" max="12" width="11.5" style="2" customWidth="1"/>
    <col min="13" max="16384" width="18" style="1"/>
  </cols>
  <sheetData>
    <row r="1" spans="1:12">
      <c r="A1" s="30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>
      <c r="A2" s="30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1:12" ht="27" customHeight="1">
      <c r="A3" s="16"/>
      <c r="B3" s="16"/>
      <c r="C3" s="16"/>
      <c r="D3" s="5" t="s">
        <v>0</v>
      </c>
      <c r="E3" s="33">
        <v>45406</v>
      </c>
      <c r="F3" s="43"/>
      <c r="G3" s="17" t="s">
        <v>29</v>
      </c>
      <c r="H3" s="38"/>
      <c r="I3" s="38"/>
      <c r="J3" s="38"/>
      <c r="K3" s="38"/>
      <c r="L3" s="39"/>
    </row>
    <row r="4" spans="1:12" ht="19.5" customHeight="1">
      <c r="A4" s="6" t="s">
        <v>18</v>
      </c>
      <c r="B4" s="16"/>
      <c r="C4" s="36" t="s">
        <v>1</v>
      </c>
      <c r="D4" s="37"/>
      <c r="E4" s="34" t="s">
        <v>49</v>
      </c>
      <c r="F4" s="35"/>
      <c r="G4" s="40"/>
      <c r="H4" s="41"/>
      <c r="I4" s="41"/>
      <c r="J4" s="41"/>
      <c r="K4" s="41"/>
      <c r="L4" s="42"/>
    </row>
    <row r="5" spans="1:12" ht="26.25" customHeight="1">
      <c r="A5" s="7" t="s">
        <v>19</v>
      </c>
      <c r="B5" s="8" t="s">
        <v>20</v>
      </c>
      <c r="C5" s="8" t="s">
        <v>21</v>
      </c>
      <c r="D5" s="8" t="s">
        <v>22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</row>
    <row r="6" spans="1:12" s="3" customFormat="1" ht="25.5">
      <c r="A6" s="9" t="s">
        <v>23</v>
      </c>
      <c r="B6" s="10" t="s">
        <v>24</v>
      </c>
      <c r="C6" s="10" t="s">
        <v>25</v>
      </c>
      <c r="D6" s="11" t="s">
        <v>28</v>
      </c>
      <c r="E6" s="12" t="s">
        <v>26</v>
      </c>
      <c r="F6" s="8" t="s">
        <v>27</v>
      </c>
      <c r="G6" s="8" t="s">
        <v>10</v>
      </c>
      <c r="H6" s="8" t="s">
        <v>11</v>
      </c>
      <c r="I6" s="13" t="s">
        <v>12</v>
      </c>
      <c r="J6" s="14" t="s">
        <v>13</v>
      </c>
      <c r="K6" s="14" t="s">
        <v>14</v>
      </c>
      <c r="L6" s="14" t="s">
        <v>15</v>
      </c>
    </row>
    <row r="7" spans="1:12" ht="16.5" hidden="1" customHeight="1">
      <c r="A7" s="24" t="s">
        <v>30</v>
      </c>
      <c r="B7" s="27" t="s">
        <v>48</v>
      </c>
      <c r="C7" s="23" t="s">
        <v>31</v>
      </c>
      <c r="D7" s="18" t="s">
        <v>32</v>
      </c>
      <c r="E7" s="19" t="s">
        <v>33</v>
      </c>
      <c r="F7" s="15">
        <v>7244</v>
      </c>
      <c r="G7" s="20">
        <f>F7*0.03</f>
        <v>217.32</v>
      </c>
      <c r="H7" s="20">
        <f>SUM(F7:G7)</f>
        <v>7461.32</v>
      </c>
    </row>
    <row r="8" spans="1:12" ht="16.5" hidden="1" customHeight="1">
      <c r="A8" s="25"/>
      <c r="B8" s="28"/>
      <c r="C8" s="23"/>
      <c r="D8" s="18" t="s">
        <v>34</v>
      </c>
      <c r="E8" s="19" t="s">
        <v>35</v>
      </c>
      <c r="F8" s="2">
        <v>4530</v>
      </c>
      <c r="G8" s="20">
        <f t="shared" ref="G8:G14" si="0">F8*0.03</f>
        <v>135.9</v>
      </c>
      <c r="H8" s="20">
        <f t="shared" ref="H8:H14" si="1">SUM(F8:G8)</f>
        <v>4665.8999999999996</v>
      </c>
    </row>
    <row r="9" spans="1:12" ht="16.5" hidden="1" customHeight="1">
      <c r="A9" s="25"/>
      <c r="B9" s="28"/>
      <c r="C9" s="23" t="s">
        <v>44</v>
      </c>
      <c r="D9" s="18" t="s">
        <v>45</v>
      </c>
      <c r="E9" s="19" t="s">
        <v>46</v>
      </c>
      <c r="F9" s="2">
        <v>6869</v>
      </c>
      <c r="G9" s="20">
        <f t="shared" si="0"/>
        <v>206.07</v>
      </c>
      <c r="H9" s="20">
        <f t="shared" si="1"/>
        <v>7075.07</v>
      </c>
    </row>
    <row r="10" spans="1:12" ht="16.5" hidden="1" customHeight="1">
      <c r="A10" s="25"/>
      <c r="B10" s="28"/>
      <c r="C10" s="23"/>
      <c r="D10" s="18" t="s">
        <v>32</v>
      </c>
      <c r="E10" s="19" t="s">
        <v>47</v>
      </c>
      <c r="F10" s="2">
        <v>11660</v>
      </c>
      <c r="G10" s="20">
        <f t="shared" si="0"/>
        <v>349.8</v>
      </c>
      <c r="H10" s="20">
        <f t="shared" si="1"/>
        <v>12009.8</v>
      </c>
    </row>
    <row r="11" spans="1:12" ht="16.5" hidden="1" customHeight="1">
      <c r="A11" s="25"/>
      <c r="B11" s="28"/>
      <c r="C11" s="23" t="s">
        <v>36</v>
      </c>
      <c r="D11" s="18" t="s">
        <v>32</v>
      </c>
      <c r="E11" s="19" t="s">
        <v>37</v>
      </c>
      <c r="F11" s="2">
        <v>456</v>
      </c>
      <c r="G11" s="20">
        <f t="shared" si="0"/>
        <v>13.68</v>
      </c>
      <c r="H11" s="20">
        <f t="shared" si="1"/>
        <v>469.68</v>
      </c>
    </row>
    <row r="12" spans="1:12" ht="16.5" hidden="1" customHeight="1">
      <c r="A12" s="25"/>
      <c r="B12" s="28"/>
      <c r="C12" s="23"/>
      <c r="D12" s="18" t="s">
        <v>38</v>
      </c>
      <c r="E12" s="19" t="s">
        <v>39</v>
      </c>
      <c r="F12" s="2">
        <v>344</v>
      </c>
      <c r="G12" s="20">
        <f t="shared" si="0"/>
        <v>10.32</v>
      </c>
      <c r="H12" s="20">
        <f t="shared" si="1"/>
        <v>354.32</v>
      </c>
    </row>
    <row r="13" spans="1:12" ht="16.5" hidden="1" customHeight="1">
      <c r="A13" s="25"/>
      <c r="B13" s="28"/>
      <c r="C13" s="23"/>
      <c r="D13" s="18" t="s">
        <v>40</v>
      </c>
      <c r="E13" s="19" t="s">
        <v>41</v>
      </c>
      <c r="F13" s="2">
        <v>256</v>
      </c>
      <c r="G13" s="20">
        <f t="shared" si="0"/>
        <v>7.68</v>
      </c>
      <c r="H13" s="20">
        <f t="shared" si="1"/>
        <v>263.68</v>
      </c>
    </row>
    <row r="14" spans="1:12" ht="16.5" hidden="1" customHeight="1">
      <c r="A14" s="26"/>
      <c r="B14" s="29"/>
      <c r="C14" s="23"/>
      <c r="D14" s="18" t="s">
        <v>42</v>
      </c>
      <c r="E14" s="19" t="s">
        <v>43</v>
      </c>
      <c r="F14" s="2">
        <v>456</v>
      </c>
      <c r="G14" s="20">
        <f t="shared" si="0"/>
        <v>13.68</v>
      </c>
      <c r="H14" s="20">
        <f t="shared" si="1"/>
        <v>469.68</v>
      </c>
    </row>
    <row r="15" spans="1:12" ht="16.5" hidden="1" customHeight="1">
      <c r="C15" s="23"/>
      <c r="D15" s="18"/>
      <c r="E15" s="19"/>
      <c r="F15" s="2">
        <f>SUM(F7:F14)</f>
        <v>31815</v>
      </c>
    </row>
    <row r="16" spans="1:12" ht="26.25" hidden="1" customHeight="1">
      <c r="C16" s="23"/>
      <c r="D16" s="18"/>
      <c r="E16" s="19"/>
    </row>
    <row r="17" spans="1:8" ht="26.25" hidden="1" customHeight="1">
      <c r="C17" s="23"/>
      <c r="D17" s="18"/>
      <c r="E17" s="19"/>
    </row>
    <row r="18" spans="1:8" ht="26.25" hidden="1" customHeight="1"/>
    <row r="19" spans="1:8" ht="26.25" hidden="1" customHeight="1"/>
    <row r="20" spans="1:8" ht="26.25" hidden="1" customHeight="1"/>
    <row r="21" spans="1:8" ht="26.25" hidden="1" customHeight="1"/>
    <row r="22" spans="1:8" ht="26.25" hidden="1" customHeight="1"/>
    <row r="23" spans="1:8" ht="26.25" hidden="1" customHeight="1"/>
    <row r="24" spans="1:8" ht="10.5" customHeight="1">
      <c r="A24" s="21" t="s">
        <v>50</v>
      </c>
      <c r="B24" s="22" t="s">
        <v>51</v>
      </c>
      <c r="C24" s="44" t="s">
        <v>52</v>
      </c>
      <c r="D24" s="45" t="s">
        <v>53</v>
      </c>
      <c r="E24" s="45" t="s">
        <v>54</v>
      </c>
      <c r="F24" s="48">
        <v>550</v>
      </c>
      <c r="G24" s="46">
        <f>F24*0.03</f>
        <v>16.5</v>
      </c>
      <c r="H24" s="46">
        <f>SUM(F24:G24)</f>
        <v>566.5</v>
      </c>
    </row>
    <row r="25" spans="1:8" ht="10.5" customHeight="1">
      <c r="A25" s="21"/>
      <c r="B25" s="22"/>
      <c r="C25" s="44"/>
      <c r="D25" s="45"/>
      <c r="E25" s="45" t="s">
        <v>55</v>
      </c>
      <c r="F25" s="47">
        <v>1090</v>
      </c>
      <c r="G25" s="46">
        <f t="shared" ref="G25:G59" si="2">F25*0.03</f>
        <v>32.699999999999996</v>
      </c>
      <c r="H25" s="46">
        <f t="shared" ref="H25:H59" si="3">SUM(F25:G25)</f>
        <v>1122.7</v>
      </c>
    </row>
    <row r="26" spans="1:8" ht="10.5" customHeight="1">
      <c r="A26" s="21"/>
      <c r="B26" s="22"/>
      <c r="C26" s="44"/>
      <c r="D26" s="45"/>
      <c r="E26" s="45" t="s">
        <v>56</v>
      </c>
      <c r="F26" s="47">
        <v>1090</v>
      </c>
      <c r="G26" s="46">
        <f t="shared" si="2"/>
        <v>32.699999999999996</v>
      </c>
      <c r="H26" s="46">
        <f t="shared" si="3"/>
        <v>1122.7</v>
      </c>
    </row>
    <row r="27" spans="1:8" ht="10.5" customHeight="1">
      <c r="A27" s="21"/>
      <c r="B27" s="22"/>
      <c r="C27" s="44"/>
      <c r="D27" s="45"/>
      <c r="E27" s="45" t="s">
        <v>57</v>
      </c>
      <c r="F27" s="47">
        <v>1090</v>
      </c>
      <c r="G27" s="46">
        <f t="shared" si="2"/>
        <v>32.699999999999996</v>
      </c>
      <c r="H27" s="46">
        <f t="shared" si="3"/>
        <v>1122.7</v>
      </c>
    </row>
    <row r="28" spans="1:8" ht="10.5" customHeight="1">
      <c r="A28" s="21"/>
      <c r="B28" s="22"/>
      <c r="C28" s="44"/>
      <c r="D28" s="45"/>
      <c r="E28" s="45" t="s">
        <v>58</v>
      </c>
      <c r="F28" s="47">
        <v>550</v>
      </c>
      <c r="G28" s="46">
        <f t="shared" si="2"/>
        <v>16.5</v>
      </c>
      <c r="H28" s="46">
        <f t="shared" si="3"/>
        <v>566.5</v>
      </c>
    </row>
    <row r="29" spans="1:8" ht="10.5" customHeight="1">
      <c r="A29" s="21"/>
      <c r="B29" s="22"/>
      <c r="C29" s="44"/>
      <c r="D29" s="45"/>
      <c r="E29" s="45" t="s">
        <v>59</v>
      </c>
      <c r="F29" s="47">
        <v>550</v>
      </c>
      <c r="G29" s="46">
        <f t="shared" si="2"/>
        <v>16.5</v>
      </c>
      <c r="H29" s="46">
        <f t="shared" si="3"/>
        <v>566.5</v>
      </c>
    </row>
    <row r="30" spans="1:8" ht="10.5" customHeight="1">
      <c r="A30" s="21"/>
      <c r="B30" s="22"/>
      <c r="C30" s="44"/>
      <c r="D30" s="45"/>
      <c r="E30" s="45" t="s">
        <v>60</v>
      </c>
      <c r="F30" s="48">
        <v>550</v>
      </c>
      <c r="G30" s="46">
        <f t="shared" si="2"/>
        <v>16.5</v>
      </c>
      <c r="H30" s="46">
        <f t="shared" si="3"/>
        <v>566.5</v>
      </c>
    </row>
    <row r="31" spans="1:8" ht="10.5" customHeight="1">
      <c r="A31" s="21"/>
      <c r="B31" s="22"/>
      <c r="C31" s="44"/>
      <c r="D31" s="45" t="s">
        <v>61</v>
      </c>
      <c r="E31" s="45" t="s">
        <v>62</v>
      </c>
      <c r="F31" s="48">
        <v>550</v>
      </c>
      <c r="G31" s="46">
        <f t="shared" si="2"/>
        <v>16.5</v>
      </c>
      <c r="H31" s="46">
        <f t="shared" si="3"/>
        <v>566.5</v>
      </c>
    </row>
    <row r="32" spans="1:8" ht="10.5" customHeight="1">
      <c r="A32" s="21"/>
      <c r="B32" s="22"/>
      <c r="C32" s="44"/>
      <c r="D32" s="45"/>
      <c r="E32" s="45" t="s">
        <v>63</v>
      </c>
      <c r="F32" s="47">
        <v>1090</v>
      </c>
      <c r="G32" s="46">
        <f t="shared" si="2"/>
        <v>32.699999999999996</v>
      </c>
      <c r="H32" s="46">
        <f t="shared" si="3"/>
        <v>1122.7</v>
      </c>
    </row>
    <row r="33" spans="1:8" ht="10.5" customHeight="1">
      <c r="A33" s="21"/>
      <c r="B33" s="22"/>
      <c r="C33" s="44"/>
      <c r="D33" s="45"/>
      <c r="E33" s="45" t="s">
        <v>64</v>
      </c>
      <c r="F33" s="47">
        <v>1090</v>
      </c>
      <c r="G33" s="46">
        <f t="shared" si="2"/>
        <v>32.699999999999996</v>
      </c>
      <c r="H33" s="46">
        <f t="shared" si="3"/>
        <v>1122.7</v>
      </c>
    </row>
    <row r="34" spans="1:8" ht="10.5" customHeight="1">
      <c r="A34" s="21"/>
      <c r="B34" s="22"/>
      <c r="C34" s="44"/>
      <c r="D34" s="45"/>
      <c r="E34" s="45" t="s">
        <v>65</v>
      </c>
      <c r="F34" s="47">
        <v>1090</v>
      </c>
      <c r="G34" s="46">
        <f t="shared" si="2"/>
        <v>32.699999999999996</v>
      </c>
      <c r="H34" s="46">
        <f t="shared" si="3"/>
        <v>1122.7</v>
      </c>
    </row>
    <row r="35" spans="1:8" ht="10.5" customHeight="1">
      <c r="A35" s="21"/>
      <c r="B35" s="22"/>
      <c r="C35" s="44"/>
      <c r="D35" s="45"/>
      <c r="E35" s="45" t="s">
        <v>66</v>
      </c>
      <c r="F35" s="47">
        <v>550</v>
      </c>
      <c r="G35" s="46">
        <f t="shared" si="2"/>
        <v>16.5</v>
      </c>
      <c r="H35" s="46">
        <f t="shared" si="3"/>
        <v>566.5</v>
      </c>
    </row>
    <row r="36" spans="1:8" ht="10.5" customHeight="1">
      <c r="A36" s="21"/>
      <c r="B36" s="22"/>
      <c r="C36" s="44"/>
      <c r="D36" s="45"/>
      <c r="E36" s="45" t="s">
        <v>67</v>
      </c>
      <c r="F36" s="47">
        <v>550</v>
      </c>
      <c r="G36" s="46">
        <f t="shared" si="2"/>
        <v>16.5</v>
      </c>
      <c r="H36" s="46">
        <f t="shared" si="3"/>
        <v>566.5</v>
      </c>
    </row>
    <row r="37" spans="1:8" ht="10.5" customHeight="1">
      <c r="A37" s="21"/>
      <c r="B37" s="22"/>
      <c r="C37" s="44"/>
      <c r="D37" s="45"/>
      <c r="E37" s="45" t="s">
        <v>68</v>
      </c>
      <c r="F37" s="48">
        <v>550</v>
      </c>
      <c r="G37" s="46">
        <f t="shared" si="2"/>
        <v>16.5</v>
      </c>
      <c r="H37" s="46">
        <f t="shared" si="3"/>
        <v>566.5</v>
      </c>
    </row>
    <row r="38" spans="1:8" ht="10.5" customHeight="1">
      <c r="A38" s="21"/>
      <c r="B38" s="22"/>
      <c r="C38" s="44" t="s">
        <v>69</v>
      </c>
      <c r="D38" s="45" t="s">
        <v>70</v>
      </c>
      <c r="E38" s="45" t="s">
        <v>71</v>
      </c>
      <c r="F38" s="48">
        <v>1102</v>
      </c>
      <c r="G38" s="46">
        <f t="shared" si="2"/>
        <v>33.06</v>
      </c>
      <c r="H38" s="46">
        <f t="shared" si="3"/>
        <v>1135.06</v>
      </c>
    </row>
    <row r="39" spans="1:8" ht="10.5" customHeight="1">
      <c r="A39" s="21"/>
      <c r="B39" s="22"/>
      <c r="C39" s="44"/>
      <c r="D39" s="45"/>
      <c r="E39" s="45" t="s">
        <v>72</v>
      </c>
      <c r="F39" s="48">
        <v>1102</v>
      </c>
      <c r="G39" s="46">
        <f t="shared" si="2"/>
        <v>33.06</v>
      </c>
      <c r="H39" s="46">
        <f t="shared" si="3"/>
        <v>1135.06</v>
      </c>
    </row>
    <row r="40" spans="1:8" ht="10.5" customHeight="1">
      <c r="A40" s="21"/>
      <c r="B40" s="22"/>
      <c r="C40" s="44"/>
      <c r="D40" s="45"/>
      <c r="E40" s="45" t="s">
        <v>73</v>
      </c>
      <c r="F40" s="47">
        <v>2188</v>
      </c>
      <c r="G40" s="46">
        <f t="shared" si="2"/>
        <v>65.64</v>
      </c>
      <c r="H40" s="46">
        <f t="shared" si="3"/>
        <v>2253.64</v>
      </c>
    </row>
    <row r="41" spans="1:8" ht="10.5" customHeight="1">
      <c r="A41" s="21"/>
      <c r="B41" s="22"/>
      <c r="C41" s="44"/>
      <c r="D41" s="45"/>
      <c r="E41" s="45" t="s">
        <v>74</v>
      </c>
      <c r="F41" s="47">
        <v>2188</v>
      </c>
      <c r="G41" s="46">
        <f t="shared" si="2"/>
        <v>65.64</v>
      </c>
      <c r="H41" s="46">
        <f t="shared" si="3"/>
        <v>2253.64</v>
      </c>
    </row>
    <row r="42" spans="1:8" ht="10.5" customHeight="1">
      <c r="A42" s="21"/>
      <c r="B42" s="22"/>
      <c r="C42" s="44"/>
      <c r="D42" s="45"/>
      <c r="E42" s="45" t="s">
        <v>75</v>
      </c>
      <c r="F42" s="47">
        <v>2188</v>
      </c>
      <c r="G42" s="46">
        <f t="shared" si="2"/>
        <v>65.64</v>
      </c>
      <c r="H42" s="46">
        <f t="shared" si="3"/>
        <v>2253.64</v>
      </c>
    </row>
    <row r="43" spans="1:8" ht="10.5" customHeight="1">
      <c r="A43" s="21"/>
      <c r="B43" s="22"/>
      <c r="C43" s="44"/>
      <c r="D43" s="45"/>
      <c r="E43" s="45" t="s">
        <v>76</v>
      </c>
      <c r="F43" s="47">
        <v>1102</v>
      </c>
      <c r="G43" s="46">
        <f t="shared" si="2"/>
        <v>33.06</v>
      </c>
      <c r="H43" s="46">
        <f t="shared" si="3"/>
        <v>1135.06</v>
      </c>
    </row>
    <row r="44" spans="1:8" ht="10.5" customHeight="1">
      <c r="A44" s="21"/>
      <c r="B44" s="22"/>
      <c r="C44" s="44"/>
      <c r="D44" s="45"/>
      <c r="E44" s="45" t="s">
        <v>77</v>
      </c>
      <c r="F44" s="47">
        <v>1102</v>
      </c>
      <c r="G44" s="46">
        <f t="shared" si="2"/>
        <v>33.06</v>
      </c>
      <c r="H44" s="46">
        <f t="shared" si="3"/>
        <v>1135.06</v>
      </c>
    </row>
    <row r="45" spans="1:8" ht="10.5" customHeight="1">
      <c r="A45" s="21"/>
      <c r="B45" s="22"/>
      <c r="C45" s="44"/>
      <c r="D45" s="45" t="s">
        <v>78</v>
      </c>
      <c r="E45" s="45" t="s">
        <v>79</v>
      </c>
      <c r="F45" s="48">
        <v>1102</v>
      </c>
      <c r="G45" s="46">
        <f t="shared" si="2"/>
        <v>33.06</v>
      </c>
      <c r="H45" s="46">
        <f t="shared" si="3"/>
        <v>1135.06</v>
      </c>
    </row>
    <row r="46" spans="1:8" ht="10.5" customHeight="1">
      <c r="A46" s="21"/>
      <c r="B46" s="22"/>
      <c r="C46" s="44"/>
      <c r="D46" s="45"/>
      <c r="E46" s="45" t="s">
        <v>80</v>
      </c>
      <c r="F46" s="48">
        <v>1102</v>
      </c>
      <c r="G46" s="46">
        <f t="shared" si="2"/>
        <v>33.06</v>
      </c>
      <c r="H46" s="46">
        <f t="shared" si="3"/>
        <v>1135.06</v>
      </c>
    </row>
    <row r="47" spans="1:8" ht="10.5" customHeight="1">
      <c r="A47" s="21"/>
      <c r="B47" s="22"/>
      <c r="C47" s="44"/>
      <c r="D47" s="45"/>
      <c r="E47" s="45" t="s">
        <v>81</v>
      </c>
      <c r="F47" s="47">
        <v>2188</v>
      </c>
      <c r="G47" s="46">
        <f t="shared" si="2"/>
        <v>65.64</v>
      </c>
      <c r="H47" s="46">
        <f t="shared" si="3"/>
        <v>2253.64</v>
      </c>
    </row>
    <row r="48" spans="1:8" ht="10.5" customHeight="1">
      <c r="A48" s="21"/>
      <c r="B48" s="22"/>
      <c r="C48" s="44"/>
      <c r="D48" s="45"/>
      <c r="E48" s="45" t="s">
        <v>82</v>
      </c>
      <c r="F48" s="47">
        <v>2188</v>
      </c>
      <c r="G48" s="46">
        <f t="shared" si="2"/>
        <v>65.64</v>
      </c>
      <c r="H48" s="46">
        <f t="shared" si="3"/>
        <v>2253.64</v>
      </c>
    </row>
    <row r="49" spans="1:8" ht="10.5" customHeight="1">
      <c r="A49" s="21"/>
      <c r="B49" s="22"/>
      <c r="C49" s="44"/>
      <c r="D49" s="45"/>
      <c r="E49" s="45" t="s">
        <v>83</v>
      </c>
      <c r="F49" s="47">
        <v>2188</v>
      </c>
      <c r="G49" s="46">
        <f t="shared" si="2"/>
        <v>65.64</v>
      </c>
      <c r="H49" s="46">
        <f t="shared" si="3"/>
        <v>2253.64</v>
      </c>
    </row>
    <row r="50" spans="1:8" ht="10.5" customHeight="1">
      <c r="A50" s="21"/>
      <c r="B50" s="22"/>
      <c r="C50" s="44"/>
      <c r="D50" s="45"/>
      <c r="E50" s="45" t="s">
        <v>84</v>
      </c>
      <c r="F50" s="47">
        <v>1102</v>
      </c>
      <c r="G50" s="46">
        <f t="shared" si="2"/>
        <v>33.06</v>
      </c>
      <c r="H50" s="46">
        <f t="shared" si="3"/>
        <v>1135.06</v>
      </c>
    </row>
    <row r="51" spans="1:8" ht="10.5" customHeight="1">
      <c r="A51" s="21"/>
      <c r="B51" s="22"/>
      <c r="C51" s="44"/>
      <c r="D51" s="45"/>
      <c r="E51" s="45" t="s">
        <v>85</v>
      </c>
      <c r="F51" s="47">
        <v>1102</v>
      </c>
      <c r="G51" s="46">
        <f t="shared" si="2"/>
        <v>33.06</v>
      </c>
      <c r="H51" s="46">
        <f t="shared" si="3"/>
        <v>1135.06</v>
      </c>
    </row>
    <row r="52" spans="1:8" ht="10.5" customHeight="1">
      <c r="A52" s="21"/>
      <c r="B52" s="22"/>
      <c r="C52" s="44" t="s">
        <v>86</v>
      </c>
      <c r="D52" s="45" t="s">
        <v>70</v>
      </c>
      <c r="E52" s="45" t="s">
        <v>87</v>
      </c>
      <c r="F52" s="48">
        <v>184</v>
      </c>
      <c r="G52" s="46">
        <f t="shared" si="2"/>
        <v>5.52</v>
      </c>
      <c r="H52" s="46">
        <f t="shared" si="3"/>
        <v>189.52</v>
      </c>
    </row>
    <row r="53" spans="1:8" ht="10.5" customHeight="1">
      <c r="A53" s="21"/>
      <c r="B53" s="22"/>
      <c r="C53" s="44"/>
      <c r="D53" s="45"/>
      <c r="E53" s="45" t="s">
        <v>88</v>
      </c>
      <c r="F53" s="48">
        <v>220</v>
      </c>
      <c r="G53" s="46">
        <f t="shared" si="2"/>
        <v>6.6</v>
      </c>
      <c r="H53" s="46">
        <f t="shared" si="3"/>
        <v>226.6</v>
      </c>
    </row>
    <row r="54" spans="1:8" ht="10.5" customHeight="1">
      <c r="A54" s="21"/>
      <c r="B54" s="22"/>
      <c r="C54" s="44"/>
      <c r="D54" s="45"/>
      <c r="E54" s="45" t="s">
        <v>89</v>
      </c>
      <c r="F54" s="48">
        <v>328</v>
      </c>
      <c r="G54" s="46">
        <f t="shared" si="2"/>
        <v>9.84</v>
      </c>
      <c r="H54" s="46">
        <f t="shared" si="3"/>
        <v>337.84</v>
      </c>
    </row>
    <row r="55" spans="1:8" ht="10.5" customHeight="1">
      <c r="A55" s="21"/>
      <c r="B55" s="22"/>
      <c r="C55" s="44"/>
      <c r="D55" s="45"/>
      <c r="E55" s="45" t="s">
        <v>90</v>
      </c>
      <c r="F55" s="48">
        <v>364</v>
      </c>
      <c r="G55" s="46">
        <f t="shared" si="2"/>
        <v>10.92</v>
      </c>
      <c r="H55" s="46">
        <f t="shared" si="3"/>
        <v>374.92</v>
      </c>
    </row>
    <row r="56" spans="1:8" ht="10.5" customHeight="1">
      <c r="A56" s="21"/>
      <c r="B56" s="22"/>
      <c r="C56" s="44"/>
      <c r="D56" s="45"/>
      <c r="E56" s="45" t="s">
        <v>91</v>
      </c>
      <c r="F56" s="48">
        <v>220</v>
      </c>
      <c r="G56" s="46">
        <f t="shared" si="2"/>
        <v>6.6</v>
      </c>
      <c r="H56" s="46">
        <f t="shared" si="3"/>
        <v>226.6</v>
      </c>
    </row>
    <row r="57" spans="1:8" ht="10.5" customHeight="1">
      <c r="A57" s="21"/>
      <c r="B57" s="22"/>
      <c r="C57" s="44"/>
      <c r="D57" s="45"/>
      <c r="E57" s="45" t="s">
        <v>92</v>
      </c>
      <c r="F57" s="48">
        <v>364</v>
      </c>
      <c r="G57" s="46">
        <f t="shared" si="2"/>
        <v>10.92</v>
      </c>
      <c r="H57" s="46">
        <f t="shared" si="3"/>
        <v>374.92</v>
      </c>
    </row>
    <row r="58" spans="1:8" ht="10.5" customHeight="1">
      <c r="A58" s="21"/>
      <c r="B58" s="22"/>
      <c r="C58" s="44"/>
      <c r="D58" s="45"/>
      <c r="E58" s="45" t="s">
        <v>93</v>
      </c>
      <c r="F58" s="48">
        <v>400</v>
      </c>
      <c r="G58" s="46">
        <f t="shared" si="2"/>
        <v>12</v>
      </c>
      <c r="H58" s="46">
        <f t="shared" si="3"/>
        <v>412</v>
      </c>
    </row>
    <row r="59" spans="1:8" ht="10.5" customHeight="1">
      <c r="A59" s="21"/>
      <c r="B59" s="22"/>
      <c r="C59" s="44"/>
      <c r="D59" s="45"/>
      <c r="E59" s="45" t="s">
        <v>94</v>
      </c>
      <c r="F59" s="48">
        <v>436</v>
      </c>
      <c r="G59" s="46">
        <f t="shared" si="2"/>
        <v>13.08</v>
      </c>
      <c r="H59" s="46">
        <f t="shared" si="3"/>
        <v>449.08</v>
      </c>
    </row>
    <row r="60" spans="1:8" ht="14.25" customHeight="1">
      <c r="F60" s="2">
        <f>SUM(F24:F59)</f>
        <v>35400</v>
      </c>
    </row>
  </sheetData>
  <mergeCells count="10">
    <mergeCell ref="A7:A14"/>
    <mergeCell ref="B7:B14"/>
    <mergeCell ref="A24:A59"/>
    <mergeCell ref="B24:B59"/>
    <mergeCell ref="A1:L1"/>
    <mergeCell ref="A2:L2"/>
    <mergeCell ref="E3:F3"/>
    <mergeCell ref="G3:L4"/>
    <mergeCell ref="E4:F4"/>
    <mergeCell ref="C4:D4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#350905 </vt:lpstr>
      <vt:lpstr>'#350905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2024-04-24T02:08:41Z</cp:lastPrinted>
  <dcterms:created xsi:type="dcterms:W3CDTF">2017-02-25T05:34:00Z</dcterms:created>
  <dcterms:modified xsi:type="dcterms:W3CDTF">2024-04-24T02:10:24Z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