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045"/>
  </bookViews>
  <sheets>
    <sheet name="明细" sheetId="1" r:id="rId1"/>
    <sheet name="箱唛扫描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<sst xmlns="http://schemas.openxmlformats.org/spreadsheetml/2006/main" count="66" uniqueCount="64">
  <si>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</si>
  <si>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</si>
  <si>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</si>
  <si>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</si>
  <si>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SF1627565839127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</si>
  <si>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</si>
  <si>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</si>
  <si>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</si>
  <si>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</si>
  <si>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</si>
  <si>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</si>
  <si>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</si>
  <si>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</si>
  <si>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</si>
  <si>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</si>
  <si>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</si>
  <si>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</si>
  <si>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</si>
  <si>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</si>
  <si>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</si>
  <si>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</si>
  <si>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</si>
  <si>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</si>
  <si>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</si>
  <si>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</si>
  <si>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</si>
  <si>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</si>
  <si>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</si>
  <si>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</si>
  <si>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48829-25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</si>
  <si>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主标</t>
    </r>
    <r>
      <rPr>
        <b/>
        <sz val="12"/>
        <color rgb="FF000000"/>
        <rFont val="Calibri"/>
        <charset val="134"/>
      </rPr>
      <t xml:space="preserve"> WLZKBNG010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((main label)
</t>
    </r>
  </si>
  <si>
    <t>4786-671</t>
  </si>
  <si>
    <t>250
527</t>
  </si>
  <si>
    <t>6</t>
  </si>
  <si>
    <t>1/1</t>
  </si>
  <si>
    <t>0.6</t>
  </si>
  <si>
    <t>1</t>
  </si>
  <si>
    <t>20*20*30</t>
  </si>
  <si>
    <t>7</t>
  </si>
  <si>
    <t>8</t>
  </si>
  <si>
    <t>9</t>
  </si>
  <si>
    <t>10</t>
  </si>
  <si>
    <t>11-12</t>
  </si>
  <si>
    <t>13-14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</si>
  <si>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</si>
  <si>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</si>
  <si>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</si>
  <si>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0"/>
      </rPr>
      <t xml:space="preserve">48829-25
</t>
    </r>
    <r>
      <rPr>
        <b/>
        <sz val="10"/>
        <color theme="1"/>
        <rFont val="宋体"/>
        <charset val="0"/>
      </rPr>
      <t>南美单</t>
    </r>
  </si>
  <si>
    <t>Style Code.(款号)</t>
  </si>
  <si>
    <r>
      <rPr>
        <b/>
        <sz val="10"/>
        <color rgb="FF000000"/>
        <rFont val="Calibri"/>
        <charset val="0"/>
      </rPr>
      <t>4786-671</t>
    </r>
    <r>
      <rPr>
        <b/>
        <sz val="10"/>
        <color rgb="FF000000"/>
        <rFont val="宋体"/>
        <charset val="0"/>
      </rPr>
      <t>中国产地</t>
    </r>
  </si>
  <si>
    <t>Product Code.(产品编号)</t>
  </si>
  <si>
    <t>主标 WLZKBNG010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</si>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</sst>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6">
    <font>
      <sz val="11"/>
      <color theme="1"/>
      <name val="宋体"/>
      <charset val="134"/>
      <scheme val="minor"/>
    </font>
    <font>
      <b/>
      <sz val="36"/>
      <color theme="5" tint="0.399914548173467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0"/>
    </font>
    <font>
      <b/>
      <sz val="10"/>
      <color rgb="FF000000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0"/>
    </font>
    <font>
      <b/>
      <sz val="10"/>
      <color rgb="FF000000"/>
      <name val="宋体"/>
      <charset val="0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5" fillId="0" borderId="13" xfId="49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266700</xdr:colOff>
      <xdr:row>0</xdr:row>
      <xdr:rowOff>133350</xdr:rowOff>
    </xdr:from>
    <xdr:to>
      <xdr:col>11</xdr:col>
      <xdr:colOff>238125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817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32" name="图片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41" name="图片 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47" name="图片 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50" name="图片 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6</xdr:row>
      <xdr:rowOff>19050</xdr:rowOff>
    </xdr:from>
    <xdr:to>
      <xdr:col>1</xdr:col>
      <xdr:colOff>1371600</xdr:colOff>
      <xdr:row>6</xdr:row>
      <xdr:rowOff>1085850</xdr:rowOff>
    </xdr:to>
    <xdr:pic>
      <xdr:nvPicPr>
        <xdr:cNvPr id="52" name="图片 5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09775" y="3197225"/>
          <a:ext cx="1352550" cy="1066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P17" sqref="P17"/>
    </sheetView>
  </sheetViews>
  <sheetFormatPr defaultColWidth="9" defaultRowHeight="13.5"/>
  <cols>
    <col min="2" max="2" width="21" customWidth="1"/>
    <col min="4" max="4" width="7.375" customWidth="1"/>
    <col min="5" max="5" width="6.8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45407</v>
      </c>
      <c r="F3" s="26"/>
      <c r="G3" s="27"/>
      <c r="H3" s="28"/>
      <c r="I3" s="31"/>
      <c r="J3" s="31"/>
      <c r="K3" s="31"/>
      <c r="L3" s="31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4.7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spans="1:12">
      <c r="A8" s="39" t="s">
        <v>29</v>
      </c>
      <c r="B8" s="40" t="s">
        <v>30</v>
      </c>
      <c r="C8" s="41" t="s">
        <v>31</v>
      </c>
      <c r="D8" s="42" t="s">
        <v>32</v>
      </c>
      <c r="E8" s="36" t="s">
        <v>33</v>
      </c>
      <c r="F8" s="43">
        <v>610</v>
      </c>
      <c r="G8" s="44">
        <f t="shared" ref="G8:G15" si="0">F8*0.05</f>
        <v>30.5</v>
      </c>
      <c r="H8" s="44">
        <f t="shared" ref="H8:H15" si="1">SUM(F8:G8)</f>
        <v>640.5</v>
      </c>
      <c r="I8" s="46" t="s">
        <v>34</v>
      </c>
      <c r="J8" s="47" t="s">
        <v>35</v>
      </c>
      <c r="K8" s="47" t="s">
        <v>36</v>
      </c>
      <c r="L8" s="33" t="s">
        <v>37</v>
      </c>
    </row>
    <row r="9" spans="1:12">
      <c r="A9" s="39"/>
      <c r="B9" s="40"/>
      <c r="C9" s="41"/>
      <c r="D9" s="45"/>
      <c r="E9" s="36" t="s">
        <v>38</v>
      </c>
      <c r="F9" s="43">
        <v>720</v>
      </c>
      <c r="G9" s="44">
        <f t="shared" si="0"/>
        <v>36</v>
      </c>
      <c r="H9" s="44">
        <f t="shared" si="1"/>
        <v>756</v>
      </c>
      <c r="I9" s="46"/>
      <c r="J9" s="47"/>
      <c r="K9" s="47"/>
      <c r="L9" s="33"/>
    </row>
    <row r="10" spans="1:12">
      <c r="A10" s="39"/>
      <c r="B10" s="40"/>
      <c r="C10" s="41"/>
      <c r="D10" s="45"/>
      <c r="E10" s="36" t="s">
        <v>39</v>
      </c>
      <c r="F10" s="43">
        <v>769</v>
      </c>
      <c r="G10" s="44">
        <f t="shared" si="0"/>
        <v>38.45</v>
      </c>
      <c r="H10" s="44">
        <f t="shared" si="1"/>
        <v>807.45</v>
      </c>
      <c r="I10" s="46"/>
      <c r="J10" s="47"/>
      <c r="K10" s="47"/>
      <c r="L10" s="33"/>
    </row>
    <row r="11" spans="1:12">
      <c r="A11" s="39"/>
      <c r="B11" s="40"/>
      <c r="C11" s="41"/>
      <c r="D11" s="45"/>
      <c r="E11" s="36" t="s">
        <v>40</v>
      </c>
      <c r="F11" s="43">
        <v>785</v>
      </c>
      <c r="G11" s="44">
        <f t="shared" si="0"/>
        <v>39.25</v>
      </c>
      <c r="H11" s="44">
        <f t="shared" si="1"/>
        <v>824.25</v>
      </c>
      <c r="I11" s="46"/>
      <c r="J11" s="47"/>
      <c r="K11" s="47"/>
      <c r="L11" s="33"/>
    </row>
    <row r="12" spans="1:12">
      <c r="A12" s="39"/>
      <c r="B12" s="40"/>
      <c r="C12" s="41"/>
      <c r="D12" s="45"/>
      <c r="E12" s="36" t="s">
        <v>41</v>
      </c>
      <c r="F12" s="43">
        <v>726</v>
      </c>
      <c r="G12" s="44">
        <f t="shared" si="0"/>
        <v>36.3</v>
      </c>
      <c r="H12" s="44">
        <f t="shared" si="1"/>
        <v>762.3</v>
      </c>
      <c r="I12" s="46"/>
      <c r="J12" s="47"/>
      <c r="K12" s="47"/>
      <c r="L12" s="33"/>
    </row>
    <row r="13" spans="1:12">
      <c r="A13" s="39"/>
      <c r="B13" s="40"/>
      <c r="C13" s="41"/>
      <c r="D13" s="45"/>
      <c r="E13" s="36" t="s">
        <v>42</v>
      </c>
      <c r="F13" s="43">
        <v>1039</v>
      </c>
      <c r="G13" s="44">
        <f t="shared" si="0"/>
        <v>51.95</v>
      </c>
      <c r="H13" s="44">
        <f t="shared" si="1"/>
        <v>1090.95</v>
      </c>
      <c r="I13" s="46"/>
      <c r="J13" s="47"/>
      <c r="K13" s="47"/>
      <c r="L13" s="33"/>
    </row>
    <row r="14" ht="22" customHeight="1" spans="1:12">
      <c r="A14" s="39"/>
      <c r="B14" s="40"/>
      <c r="C14" s="41"/>
      <c r="D14" s="45"/>
      <c r="E14" s="36" t="s">
        <v>43</v>
      </c>
      <c r="F14" s="43">
        <v>1372</v>
      </c>
      <c r="G14" s="44">
        <f t="shared" si="0"/>
        <v>68.6</v>
      </c>
      <c r="H14" s="44">
        <f t="shared" si="1"/>
        <v>1440.6</v>
      </c>
      <c r="I14" s="46"/>
      <c r="J14" s="47"/>
      <c r="K14" s="47"/>
      <c r="L14" s="33"/>
    </row>
    <row r="15" spans="1:12">
      <c r="A15" s="43" t="s">
        <v>44</v>
      </c>
      <c r="B15" s="39"/>
      <c r="C15" s="41"/>
      <c r="D15" s="43"/>
      <c r="E15" s="36"/>
      <c r="F15" s="43">
        <f>SUM(F8:F14)</f>
        <v>6021</v>
      </c>
      <c r="G15" s="44">
        <f t="shared" si="0"/>
        <v>301.05</v>
      </c>
      <c r="H15" s="44">
        <f t="shared" si="1"/>
        <v>6322.05</v>
      </c>
      <c r="I15" s="48"/>
      <c r="J15" s="48"/>
      <c r="K15" s="48"/>
      <c r="L15" s="49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K6" sqref="K6"/>
    </sheetView>
  </sheetViews>
  <sheetFormatPr defaultColWidth="9" defaultRowHeight="13.5" outlineLevelCol="2"/>
  <cols>
    <col min="1" max="3" width="26.12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7" customHeight="1" spans="1:3">
      <c r="A2" s="5" t="s">
        <v>45</v>
      </c>
      <c r="B2" s="6"/>
      <c r="C2" s="7"/>
    </row>
    <row r="3" s="1" customFormat="1" ht="50" customHeight="1" spans="1:3">
      <c r="A3" s="5" t="s">
        <v>46</v>
      </c>
      <c r="B3" s="8" t="s">
        <v>47</v>
      </c>
      <c r="C3" s="9"/>
    </row>
    <row r="4" s="1" customFormat="1" ht="14.25" spans="1:3">
      <c r="A4" s="5" t="s">
        <v>48</v>
      </c>
      <c r="B4" s="10" t="s">
        <v>49</v>
      </c>
      <c r="C4" s="9"/>
    </row>
    <row r="5" s="1" customFormat="1" ht="59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34</v>
      </c>
    </row>
    <row r="7" s="1" customFormat="1" ht="105" customHeight="1" spans="1:3">
      <c r="A7" s="5" t="s">
        <v>55</v>
      </c>
      <c r="B7" s="15"/>
      <c r="C7" s="16"/>
    </row>
    <row r="8" s="1" customFormat="1" ht="14.25" spans="1:3">
      <c r="A8" s="5" t="s">
        <v>56</v>
      </c>
      <c r="B8" s="5" t="s">
        <v>37</v>
      </c>
      <c r="C8" s="17" t="s">
        <v>57</v>
      </c>
    </row>
    <row r="9" s="1" customFormat="1" ht="14.25" spans="1:3">
      <c r="A9" s="5" t="s">
        <v>58</v>
      </c>
      <c r="B9" s="5" t="s">
        <v>59</v>
      </c>
      <c r="C9" s="18" t="s">
        <v>60</v>
      </c>
    </row>
    <row r="10" s="1" customFormat="1" ht="14.25" spans="1:3">
      <c r="A10" s="5" t="s">
        <v>61</v>
      </c>
      <c r="B10" s="5" t="s">
        <v>62</v>
      </c>
      <c r="C10" s="18"/>
    </row>
    <row r="11" s="1" customFormat="1" ht="14.25" spans="1:3">
      <c r="A11" s="5" t="s">
        <v>63</v>
      </c>
      <c r="B11" s="5"/>
      <c r="C11" s="19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2024-04-25T10:14:52Z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2834E0AD3B434542A2CB0266448A0501_12</vt:lpwstr>
  </property>
</Properties>
</file>