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045"/>
  </bookViews>
  <sheets>
    <sheet name="明细" sheetId="1" r:id="rId1"/>
    <sheet name="箱唛扫描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<sst xmlns="http://schemas.openxmlformats.org/spreadsheetml/2006/main" count="119" uniqueCount="71">
  <si>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</si>
  <si>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</si>
  <si>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0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0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</si>
  <si>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0"/>
      </rPr>
      <t>:</t>
    </r>
  </si>
  <si>
    <t>SF1627565839127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</si>
  <si>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</si>
  <si>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</si>
  <si>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</si>
  <si>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</si>
  <si>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</si>
  <si>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</si>
  <si>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</si>
  <si>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</si>
  <si>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</si>
  <si>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</si>
  <si>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</si>
  <si>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</si>
  <si>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</si>
  <si>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</si>
  <si>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</si>
  <si>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</si>
  <si>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</si>
  <si>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</si>
  <si>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</si>
  <si>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</si>
  <si>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</si>
  <si>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</si>
  <si>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</si>
  <si>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0"/>
      </rPr>
      <t>(CM)</t>
    </r>
  </si>
  <si>
    <t>87122-D</t>
  </si>
  <si>
    <r>
      <rPr>
        <b/>
        <sz val="12"/>
        <color rgb="FF000000"/>
        <rFont val="Calibri"/>
        <charset val="0"/>
      </rPr>
      <t xml:space="preserve">
</t>
    </r>
    <r>
      <rPr>
        <b/>
        <sz val="12"/>
        <color indexed="8"/>
        <rFont val="宋体"/>
        <charset val="134"/>
      </rPr>
      <t>白色再生</t>
    </r>
    <r>
      <rPr>
        <b/>
        <sz val="12"/>
        <color indexed="8"/>
        <rFont val="等线"/>
        <charset val="134"/>
      </rPr>
      <t>条码洗标</t>
    </r>
    <r>
      <rPr>
        <b/>
        <sz val="12"/>
        <color rgb="FF000000"/>
        <rFont val="Calibri"/>
        <charset val="0"/>
      </rPr>
      <t xml:space="preserve">
</t>
    </r>
    <r>
      <rPr>
        <b/>
        <sz val="12"/>
        <color indexed="8"/>
        <rFont val="宋体"/>
        <charset val="134"/>
      </rPr>
      <t>柬埔寨产地</t>
    </r>
    <r>
      <rPr>
        <b/>
        <sz val="12"/>
        <color rgb="FF000000"/>
        <rFont val="Calibri"/>
        <charset val="0"/>
      </rPr>
      <t xml:space="preserve">
(care label )
</t>
    </r>
  </si>
  <si>
    <t>4786-251</t>
  </si>
  <si>
    <t>712</t>
  </si>
  <si>
    <t>XS</t>
  </si>
  <si>
    <t>1/1</t>
  </si>
  <si>
    <t>19.1</t>
  </si>
  <si>
    <t>19.5</t>
  </si>
  <si>
    <t>30*40*50</t>
  </si>
  <si>
    <t>S</t>
  </si>
  <si>
    <t>M</t>
  </si>
  <si>
    <t>L</t>
  </si>
  <si>
    <t>XL</t>
  </si>
  <si>
    <t>白色再生成份标
(component label)</t>
  </si>
  <si>
    <t>白色再生空白标（2.5*6）
（blank care label)</t>
  </si>
  <si>
    <t>南美单</t>
  </si>
  <si>
    <r>
      <rPr>
        <b/>
        <sz val="12"/>
        <color rgb="FF000000"/>
        <rFont val="Calibri"/>
        <charset val="0"/>
      </rPr>
      <t xml:space="preserve">
</t>
    </r>
    <r>
      <rPr>
        <b/>
        <sz val="12"/>
        <color rgb="FF000000"/>
        <rFont val="宋体"/>
        <charset val="0"/>
      </rPr>
      <t>白色再生</t>
    </r>
    <r>
      <rPr>
        <b/>
        <sz val="12"/>
        <color rgb="FF000000"/>
        <rFont val="等线"/>
        <charset val="0"/>
      </rPr>
      <t>条码洗标</t>
    </r>
    <r>
      <rPr>
        <b/>
        <sz val="12"/>
        <color rgb="FF000000"/>
        <rFont val="Calibri"/>
        <charset val="0"/>
      </rPr>
      <t xml:space="preserve">
</t>
    </r>
    <r>
      <rPr>
        <b/>
        <sz val="12"/>
        <color rgb="FF000000"/>
        <rFont val="宋体"/>
        <charset val="0"/>
      </rPr>
      <t>柬埔寨产地</t>
    </r>
    <r>
      <rPr>
        <b/>
        <sz val="12"/>
        <color rgb="FF000000"/>
        <rFont val="Calibri"/>
        <charset val="0"/>
      </rPr>
      <t xml:space="preserve">
(care label )
</t>
    </r>
  </si>
  <si>
    <r>
      <rPr>
        <b/>
        <sz val="10"/>
        <color theme="1"/>
        <rFont val="宋体"/>
        <charset val="134"/>
      </rPr>
      <t>合计</t>
    </r>
  </si>
  <si>
    <t>Factory name (工厂名称)</t>
  </si>
  <si>
    <t>PO. Number(订单号)</t>
  </si>
  <si>
    <r>
      <rPr>
        <b/>
        <sz val="10"/>
        <color theme="1"/>
        <rFont val="Calibri"/>
        <charset val="0"/>
      </rPr>
      <t xml:space="preserve">87122-D
</t>
    </r>
    <r>
      <rPr>
        <b/>
        <sz val="10"/>
        <color theme="1"/>
        <rFont val="宋体"/>
        <charset val="0"/>
      </rPr>
      <t>南美单</t>
    </r>
  </si>
  <si>
    <t>Style Code.(款号)</t>
  </si>
  <si>
    <r>
      <rPr>
        <b/>
        <sz val="10"/>
        <color rgb="FF000000"/>
        <rFont val="Calibri"/>
        <charset val="0"/>
      </rPr>
      <t>4786-251</t>
    </r>
    <r>
      <rPr>
        <b/>
        <sz val="10"/>
        <color rgb="FF000000"/>
        <rFont val="宋体"/>
        <charset val="0"/>
      </rPr>
      <t>柬埔寨产地</t>
    </r>
  </si>
  <si>
    <t>Product Code.(产品编号)</t>
  </si>
  <si>
    <t xml:space="preserve">RECYCLE CARE LABEL
RECYCLE COMPONENT LABEL BLANK CARE LABEL     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</si>
  <si>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</si>
  <si>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</si>
  <si>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</si>
  <si>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</si>
  <si>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</si>
  <si>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</si>
  <si>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</si>
  <si>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19.5kg</t>
  </si>
  <si>
    <t>Made In China</t>
  </si>
  <si>
    <t>Net Weight（净重）</t>
  </si>
  <si>
    <t>19.1kg</t>
  </si>
  <si>
    <t>Remark（备注）</t>
  </si>
  <si>
    <t>04786251712010</t>
  </si>
  <si>
    <t>04786251712027</t>
  </si>
  <si>
    <t>04786251712034</t>
  </si>
  <si>
    <t>04786251712041</t>
  </si>
  <si>
    <t>04786251712058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</si>
</sst>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5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Calibri"/>
      <charset val="0"/>
    </font>
    <font>
      <b/>
      <sz val="10"/>
      <color rgb="FF000000"/>
      <name val="Calibri"/>
      <charset val="0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sz val="10.5"/>
      <color rgb="FF000000"/>
      <name val="微软雅黑"/>
      <charset val="134"/>
    </font>
    <font>
      <b/>
      <sz val="10"/>
      <name val="Calibri"/>
      <charset val="0"/>
    </font>
    <font>
      <b/>
      <sz val="12"/>
      <color rgb="FF000000"/>
      <name val="Calibri"/>
      <charset val="0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6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0"/>
      <color theme="1"/>
      <name val="宋体"/>
      <charset val="0"/>
    </font>
    <font>
      <b/>
      <sz val="10"/>
      <color rgb="FF000000"/>
      <name val="宋体"/>
      <charset val="0"/>
    </font>
    <font>
      <b/>
      <sz val="10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等线"/>
      <charset val="134"/>
    </font>
    <font>
      <b/>
      <sz val="12"/>
      <color rgb="FF000000"/>
      <name val="宋体"/>
      <charset val="0"/>
    </font>
    <font>
      <b/>
      <sz val="12"/>
      <color rgb="FF000000"/>
      <name val="等线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49" fontId="11" fillId="0" borderId="10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17" fillId="0" borderId="12" xfId="49" applyNumberFormat="1" applyFont="1" applyFill="1" applyBorder="1" applyAlignment="1">
      <alignment horizontal="center" vertical="center"/>
    </xf>
    <xf numFmtId="49" fontId="13" fillId="0" borderId="12" xfId="49" applyNumberFormat="1" applyFont="1" applyFill="1" applyBorder="1" applyAlignment="1">
      <alignment horizontal="center" vertical="center" wrapText="1"/>
    </xf>
    <xf numFmtId="0" fontId="13" fillId="0" borderId="12" xfId="49" applyFont="1" applyFill="1" applyBorder="1" applyAlignment="1">
      <alignment horizontal="center" vertical="center" wrapText="1"/>
    </xf>
    <xf numFmtId="49" fontId="17" fillId="0" borderId="13" xfId="49" applyNumberFormat="1" applyFont="1" applyFill="1" applyBorder="1" applyAlignment="1">
      <alignment horizontal="center" vertical="center"/>
    </xf>
    <xf numFmtId="49" fontId="13" fillId="0" borderId="13" xfId="49" applyNumberFormat="1" applyFont="1" applyFill="1" applyBorder="1" applyAlignment="1">
      <alignment horizontal="center" vertical="center" wrapText="1"/>
    </xf>
    <xf numFmtId="0" fontId="13" fillId="0" borderId="13" xfId="49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67945</xdr:colOff>
      <xdr:row>0</xdr:row>
      <xdr:rowOff>172085</xdr:rowOff>
    </xdr:from>
    <xdr:to>
      <xdr:col>1</xdr:col>
      <xdr:colOff>594995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945" y="172085"/>
          <a:ext cx="1212850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228600</xdr:colOff>
      <xdr:row>0</xdr:row>
      <xdr:rowOff>219075</xdr:rowOff>
    </xdr:from>
    <xdr:to>
      <xdr:col>11</xdr:col>
      <xdr:colOff>200025</xdr:colOff>
      <xdr:row>4</xdr:row>
      <xdr:rowOff>85725</xdr:rowOff>
    </xdr:to>
    <xdr:pic>
      <xdr:nvPicPr>
        <xdr:cNvPr id="3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0375" y="219075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6</xdr:row>
      <xdr:rowOff>104775</xdr:rowOff>
    </xdr:from>
    <xdr:to>
      <xdr:col>1</xdr:col>
      <xdr:colOff>1714500</xdr:colOff>
      <xdr:row>6</xdr:row>
      <xdr:rowOff>1248410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76450" y="3282950"/>
          <a:ext cx="1628775" cy="1143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O18" sqref="O18:O19"/>
    </sheetView>
  </sheetViews>
  <sheetFormatPr defaultColWidth="9" defaultRowHeight="13.5"/>
  <cols>
    <col min="1" max="1" width="9" style="19"/>
    <col min="2" max="2" width="23.375" style="19" customWidth="1"/>
    <col min="3" max="16384" width="9" style="19"/>
  </cols>
  <sheetData>
    <row r="1" s="19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9" customFormat="1" ht="26.25" spans="1:1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="19" customFormat="1" ht="18" spans="1:8">
      <c r="A3" s="23"/>
      <c r="B3" s="23"/>
      <c r="C3" s="23"/>
      <c r="D3" s="24" t="s">
        <v>2</v>
      </c>
      <c r="E3" s="25">
        <v>45407</v>
      </c>
      <c r="F3" s="25"/>
      <c r="H3" s="26"/>
    </row>
    <row r="4" s="19" customFormat="1" ht="17.25" spans="1:8">
      <c r="A4" s="23"/>
      <c r="B4" s="23"/>
      <c r="C4" s="23"/>
      <c r="D4" s="24" t="s">
        <v>3</v>
      </c>
      <c r="E4" s="27" t="s">
        <v>4</v>
      </c>
      <c r="F4" s="28"/>
      <c r="H4" s="26"/>
    </row>
    <row r="6" s="19" customFormat="1" ht="25.5" spans="1:12">
      <c r="A6" s="29" t="s">
        <v>5</v>
      </c>
      <c r="B6" s="30" t="s">
        <v>6</v>
      </c>
      <c r="C6" s="30" t="s">
        <v>7</v>
      </c>
      <c r="D6" s="31" t="s">
        <v>8</v>
      </c>
      <c r="E6" s="31" t="s">
        <v>9</v>
      </c>
      <c r="F6" s="32" t="s">
        <v>10</v>
      </c>
      <c r="G6" s="33" t="s">
        <v>11</v>
      </c>
      <c r="H6" s="34" t="s">
        <v>12</v>
      </c>
      <c r="I6" s="33" t="s">
        <v>13</v>
      </c>
      <c r="J6" s="33" t="s">
        <v>14</v>
      </c>
      <c r="K6" s="33" t="s">
        <v>15</v>
      </c>
      <c r="L6" s="30" t="s">
        <v>16</v>
      </c>
    </row>
    <row r="7" s="19" customFormat="1" ht="24.75" spans="1:12">
      <c r="A7" s="29" t="s">
        <v>17</v>
      </c>
      <c r="B7" s="30" t="s">
        <v>18</v>
      </c>
      <c r="C7" s="35" t="s">
        <v>19</v>
      </c>
      <c r="D7" s="33" t="s">
        <v>20</v>
      </c>
      <c r="E7" s="33" t="s">
        <v>21</v>
      </c>
      <c r="F7" s="32" t="s">
        <v>22</v>
      </c>
      <c r="G7" s="33" t="s">
        <v>23</v>
      </c>
      <c r="H7" s="34" t="s">
        <v>24</v>
      </c>
      <c r="I7" s="33" t="s">
        <v>25</v>
      </c>
      <c r="J7" s="33" t="s">
        <v>26</v>
      </c>
      <c r="K7" s="33" t="s">
        <v>27</v>
      </c>
      <c r="L7" s="30" t="s">
        <v>28</v>
      </c>
    </row>
    <row r="8" s="19" customFormat="1" spans="1:12">
      <c r="A8" s="7" t="s">
        <v>29</v>
      </c>
      <c r="B8" s="36" t="s">
        <v>30</v>
      </c>
      <c r="C8" s="9" t="s">
        <v>31</v>
      </c>
      <c r="D8" s="37" t="s">
        <v>32</v>
      </c>
      <c r="E8" s="33" t="s">
        <v>33</v>
      </c>
      <c r="F8" s="38">
        <v>4672</v>
      </c>
      <c r="G8" s="39">
        <f>F8*0.05</f>
        <v>233.6</v>
      </c>
      <c r="H8" s="39">
        <f>SUM(F8:G8)</f>
        <v>4905.6</v>
      </c>
      <c r="I8" s="42" t="s">
        <v>34</v>
      </c>
      <c r="J8" s="43" t="s">
        <v>35</v>
      </c>
      <c r="K8" s="43" t="s">
        <v>36</v>
      </c>
      <c r="L8" s="44" t="s">
        <v>37</v>
      </c>
    </row>
    <row r="9" s="19" customFormat="1" spans="1:12">
      <c r="A9" s="7"/>
      <c r="B9" s="36"/>
      <c r="C9" s="9"/>
      <c r="D9" s="37"/>
      <c r="E9" s="33" t="s">
        <v>38</v>
      </c>
      <c r="F9" s="38">
        <v>5447</v>
      </c>
      <c r="G9" s="39">
        <f>F9*0.05</f>
        <v>272.35</v>
      </c>
      <c r="H9" s="39">
        <f>SUM(F9:G9)</f>
        <v>5719.35</v>
      </c>
      <c r="I9" s="45"/>
      <c r="J9" s="46"/>
      <c r="K9" s="46"/>
      <c r="L9" s="47"/>
    </row>
    <row r="10" s="19" customFormat="1" spans="1:12">
      <c r="A10" s="7"/>
      <c r="B10" s="36"/>
      <c r="C10" s="9"/>
      <c r="D10" s="37"/>
      <c r="E10" s="33" t="s">
        <v>39</v>
      </c>
      <c r="F10" s="38">
        <v>5590</v>
      </c>
      <c r="G10" s="39">
        <f t="shared" ref="G10:G15" si="0">F10*0.05</f>
        <v>279.5</v>
      </c>
      <c r="H10" s="39">
        <f t="shared" ref="H10:H15" si="1">SUM(F10:G10)</f>
        <v>5869.5</v>
      </c>
      <c r="I10" s="45"/>
      <c r="J10" s="46"/>
      <c r="K10" s="46"/>
      <c r="L10" s="47"/>
    </row>
    <row r="11" s="19" customFormat="1" spans="1:12">
      <c r="A11" s="7"/>
      <c r="B11" s="36"/>
      <c r="C11" s="9"/>
      <c r="D11" s="37"/>
      <c r="E11" s="33" t="s">
        <v>40</v>
      </c>
      <c r="F11" s="38">
        <v>3019</v>
      </c>
      <c r="G11" s="39">
        <f t="shared" si="0"/>
        <v>150.95</v>
      </c>
      <c r="H11" s="39">
        <f t="shared" si="1"/>
        <v>3169.95</v>
      </c>
      <c r="I11" s="45"/>
      <c r="J11" s="46"/>
      <c r="K11" s="46"/>
      <c r="L11" s="47"/>
    </row>
    <row r="12" s="19" customFormat="1" ht="21" customHeight="1" spans="1:12">
      <c r="A12" s="7"/>
      <c r="B12" s="36"/>
      <c r="C12" s="9"/>
      <c r="D12" s="37"/>
      <c r="E12" s="33" t="s">
        <v>41</v>
      </c>
      <c r="F12" s="38">
        <v>1673</v>
      </c>
      <c r="G12" s="39">
        <f t="shared" si="0"/>
        <v>83.65</v>
      </c>
      <c r="H12" s="39">
        <f t="shared" si="1"/>
        <v>1756.65</v>
      </c>
      <c r="I12" s="45"/>
      <c r="J12" s="46"/>
      <c r="K12" s="46"/>
      <c r="L12" s="47"/>
    </row>
    <row r="13" s="19" customFormat="1" ht="27" spans="1:12">
      <c r="A13" s="7" t="s">
        <v>29</v>
      </c>
      <c r="B13" s="40" t="s">
        <v>42</v>
      </c>
      <c r="C13" s="9" t="s">
        <v>31</v>
      </c>
      <c r="D13" s="37" t="s">
        <v>32</v>
      </c>
      <c r="E13" s="33"/>
      <c r="F13" s="38">
        <f>SUM(F8:F12)</f>
        <v>20401</v>
      </c>
      <c r="G13" s="39">
        <f t="shared" si="0"/>
        <v>1020.05</v>
      </c>
      <c r="H13" s="39">
        <f t="shared" si="1"/>
        <v>21421.05</v>
      </c>
      <c r="I13" s="45"/>
      <c r="J13" s="46"/>
      <c r="K13" s="46"/>
      <c r="L13" s="47"/>
    </row>
    <row r="14" s="19" customFormat="1" ht="27" spans="1:12">
      <c r="A14" s="7" t="s">
        <v>29</v>
      </c>
      <c r="B14" s="40" t="s">
        <v>42</v>
      </c>
      <c r="C14" s="9" t="s">
        <v>31</v>
      </c>
      <c r="D14" s="37" t="s">
        <v>32</v>
      </c>
      <c r="E14" s="33"/>
      <c r="F14" s="38">
        <v>20401</v>
      </c>
      <c r="G14" s="39">
        <f t="shared" si="0"/>
        <v>1020.05</v>
      </c>
      <c r="H14" s="39">
        <f t="shared" si="1"/>
        <v>21421.05</v>
      </c>
      <c r="I14" s="45"/>
      <c r="J14" s="46"/>
      <c r="K14" s="46"/>
      <c r="L14" s="47"/>
    </row>
    <row r="15" s="19" customFormat="1" ht="27" spans="1:12">
      <c r="A15" s="7" t="s">
        <v>29</v>
      </c>
      <c r="B15" s="40" t="s">
        <v>42</v>
      </c>
      <c r="C15" s="9" t="s">
        <v>31</v>
      </c>
      <c r="D15" s="37" t="s">
        <v>32</v>
      </c>
      <c r="E15" s="33"/>
      <c r="F15" s="38">
        <v>20401</v>
      </c>
      <c r="G15" s="39">
        <f t="shared" si="0"/>
        <v>1020.05</v>
      </c>
      <c r="H15" s="39">
        <f t="shared" si="1"/>
        <v>21421.05</v>
      </c>
      <c r="I15" s="45"/>
      <c r="J15" s="46"/>
      <c r="K15" s="46"/>
      <c r="L15" s="47"/>
    </row>
    <row r="16" s="19" customFormat="1" ht="40.5" spans="1:12">
      <c r="A16" s="7" t="s">
        <v>29</v>
      </c>
      <c r="B16" s="40" t="s">
        <v>43</v>
      </c>
      <c r="C16" s="9" t="s">
        <v>31</v>
      </c>
      <c r="D16" s="37" t="s">
        <v>32</v>
      </c>
      <c r="E16" s="33"/>
      <c r="F16" s="38">
        <v>20401</v>
      </c>
      <c r="G16" s="39">
        <f t="shared" ref="G16:G27" si="2">F16*0.05</f>
        <v>1020.05</v>
      </c>
      <c r="H16" s="39">
        <f t="shared" ref="H16:H27" si="3">SUM(F16:G16)</f>
        <v>21421.05</v>
      </c>
      <c r="I16" s="45"/>
      <c r="J16" s="46"/>
      <c r="K16" s="46"/>
      <c r="L16" s="47"/>
    </row>
    <row r="17" s="19" customFormat="1" spans="1:12">
      <c r="A17" s="41" t="s">
        <v>44</v>
      </c>
      <c r="B17" s="36" t="s">
        <v>45</v>
      </c>
      <c r="C17" s="9" t="s">
        <v>31</v>
      </c>
      <c r="D17" s="37" t="s">
        <v>32</v>
      </c>
      <c r="E17" s="33" t="s">
        <v>33</v>
      </c>
      <c r="F17" s="38">
        <v>351</v>
      </c>
      <c r="G17" s="39">
        <f t="shared" si="2"/>
        <v>17.55</v>
      </c>
      <c r="H17" s="39">
        <f t="shared" si="3"/>
        <v>368.55</v>
      </c>
      <c r="I17" s="45"/>
      <c r="J17" s="46"/>
      <c r="K17" s="46"/>
      <c r="L17" s="47"/>
    </row>
    <row r="18" s="19" customFormat="1" spans="1:12">
      <c r="A18" s="7"/>
      <c r="B18" s="36"/>
      <c r="C18" s="9"/>
      <c r="D18" s="37"/>
      <c r="E18" s="33" t="s">
        <v>38</v>
      </c>
      <c r="F18" s="38">
        <v>409</v>
      </c>
      <c r="G18" s="39">
        <f t="shared" si="2"/>
        <v>20.45</v>
      </c>
      <c r="H18" s="39">
        <f t="shared" si="3"/>
        <v>429.45</v>
      </c>
      <c r="I18" s="45"/>
      <c r="J18" s="46"/>
      <c r="K18" s="46"/>
      <c r="L18" s="47"/>
    </row>
    <row r="19" s="19" customFormat="1" spans="1:12">
      <c r="A19" s="7"/>
      <c r="B19" s="36"/>
      <c r="C19" s="9"/>
      <c r="D19" s="37"/>
      <c r="E19" s="33" t="s">
        <v>39</v>
      </c>
      <c r="F19" s="38">
        <v>418</v>
      </c>
      <c r="G19" s="39">
        <f t="shared" si="2"/>
        <v>20.9</v>
      </c>
      <c r="H19" s="39">
        <f t="shared" si="3"/>
        <v>438.9</v>
      </c>
      <c r="I19" s="45"/>
      <c r="J19" s="46"/>
      <c r="K19" s="46"/>
      <c r="L19" s="47"/>
    </row>
    <row r="20" s="19" customFormat="1" spans="1:12">
      <c r="A20" s="7"/>
      <c r="B20" s="36"/>
      <c r="C20" s="9"/>
      <c r="D20" s="37"/>
      <c r="E20" s="33" t="s">
        <v>40</v>
      </c>
      <c r="F20" s="38">
        <v>226</v>
      </c>
      <c r="G20" s="39">
        <f t="shared" si="2"/>
        <v>11.3</v>
      </c>
      <c r="H20" s="39">
        <f t="shared" si="3"/>
        <v>237.3</v>
      </c>
      <c r="I20" s="45"/>
      <c r="J20" s="46"/>
      <c r="K20" s="46"/>
      <c r="L20" s="47"/>
    </row>
    <row r="21" s="19" customFormat="1" ht="21" customHeight="1" spans="1:12">
      <c r="A21" s="7"/>
      <c r="B21" s="36"/>
      <c r="C21" s="9"/>
      <c r="D21" s="37"/>
      <c r="E21" s="33" t="s">
        <v>41</v>
      </c>
      <c r="F21" s="38">
        <v>125</v>
      </c>
      <c r="G21" s="39">
        <f t="shared" si="2"/>
        <v>6.25</v>
      </c>
      <c r="H21" s="39">
        <f t="shared" si="3"/>
        <v>131.25</v>
      </c>
      <c r="I21" s="45"/>
      <c r="J21" s="46"/>
      <c r="K21" s="46"/>
      <c r="L21" s="47"/>
    </row>
    <row r="22" s="19" customFormat="1" ht="27" spans="1:12">
      <c r="A22" s="41" t="s">
        <v>44</v>
      </c>
      <c r="B22" s="40" t="s">
        <v>42</v>
      </c>
      <c r="C22" s="9" t="s">
        <v>31</v>
      </c>
      <c r="D22" s="37" t="s">
        <v>32</v>
      </c>
      <c r="E22" s="33"/>
      <c r="F22" s="38">
        <f>SUM(F17:F21)</f>
        <v>1529</v>
      </c>
      <c r="G22" s="39">
        <f t="shared" si="2"/>
        <v>76.45</v>
      </c>
      <c r="H22" s="39">
        <f t="shared" si="3"/>
        <v>1605.45</v>
      </c>
      <c r="I22" s="45"/>
      <c r="J22" s="46"/>
      <c r="K22" s="46"/>
      <c r="L22" s="47"/>
    </row>
    <row r="23" s="19" customFormat="1" ht="27" spans="1:12">
      <c r="A23" s="41" t="s">
        <v>44</v>
      </c>
      <c r="B23" s="40" t="s">
        <v>42</v>
      </c>
      <c r="C23" s="9" t="s">
        <v>31</v>
      </c>
      <c r="D23" s="37" t="s">
        <v>32</v>
      </c>
      <c r="E23" s="33"/>
      <c r="F23" s="38">
        <v>1529</v>
      </c>
      <c r="G23" s="39">
        <f t="shared" si="2"/>
        <v>76.45</v>
      </c>
      <c r="H23" s="39">
        <f t="shared" si="3"/>
        <v>1605.45</v>
      </c>
      <c r="I23" s="45"/>
      <c r="J23" s="46"/>
      <c r="K23" s="46"/>
      <c r="L23" s="47"/>
    </row>
    <row r="24" s="19" customFormat="1" ht="27" spans="1:12">
      <c r="A24" s="41" t="s">
        <v>44</v>
      </c>
      <c r="B24" s="40" t="s">
        <v>42</v>
      </c>
      <c r="C24" s="9" t="s">
        <v>31</v>
      </c>
      <c r="D24" s="37" t="s">
        <v>32</v>
      </c>
      <c r="E24" s="33"/>
      <c r="F24" s="38">
        <v>1529</v>
      </c>
      <c r="G24" s="39">
        <f t="shared" si="2"/>
        <v>76.45</v>
      </c>
      <c r="H24" s="39">
        <f t="shared" si="3"/>
        <v>1605.45</v>
      </c>
      <c r="I24" s="45"/>
      <c r="J24" s="46"/>
      <c r="K24" s="46"/>
      <c r="L24" s="47"/>
    </row>
    <row r="25" s="19" customFormat="1" ht="27" spans="1:12">
      <c r="A25" s="41" t="s">
        <v>44</v>
      </c>
      <c r="B25" s="40" t="s">
        <v>42</v>
      </c>
      <c r="C25" s="9" t="s">
        <v>31</v>
      </c>
      <c r="D25" s="37" t="s">
        <v>32</v>
      </c>
      <c r="E25" s="33"/>
      <c r="F25" s="38">
        <v>1529</v>
      </c>
      <c r="G25" s="39">
        <f t="shared" si="2"/>
        <v>76.45</v>
      </c>
      <c r="H25" s="39">
        <f t="shared" si="3"/>
        <v>1605.45</v>
      </c>
      <c r="I25" s="45"/>
      <c r="J25" s="46"/>
      <c r="K25" s="46"/>
      <c r="L25" s="47"/>
    </row>
    <row r="26" s="19" customFormat="1" ht="40.5" spans="1:12">
      <c r="A26" s="41" t="s">
        <v>44</v>
      </c>
      <c r="B26" s="40" t="s">
        <v>43</v>
      </c>
      <c r="C26" s="9" t="s">
        <v>31</v>
      </c>
      <c r="D26" s="37" t="s">
        <v>32</v>
      </c>
      <c r="E26" s="33"/>
      <c r="F26" s="38">
        <v>1529</v>
      </c>
      <c r="G26" s="39">
        <f t="shared" si="2"/>
        <v>76.45</v>
      </c>
      <c r="H26" s="39">
        <f t="shared" si="3"/>
        <v>1605.45</v>
      </c>
      <c r="I26" s="45"/>
      <c r="J26" s="46"/>
      <c r="K26" s="46"/>
      <c r="L26" s="47"/>
    </row>
    <row r="27" s="19" customFormat="1" spans="1:12">
      <c r="A27" s="38" t="s">
        <v>46</v>
      </c>
      <c r="B27" s="7"/>
      <c r="C27" s="9"/>
      <c r="D27" s="38"/>
      <c r="E27" s="33"/>
      <c r="F27" s="38">
        <f>SUM(F8:F26)</f>
        <v>111179</v>
      </c>
      <c r="G27" s="39">
        <f t="shared" si="2"/>
        <v>5558.95</v>
      </c>
      <c r="H27" s="39">
        <f t="shared" si="3"/>
        <v>116737.95</v>
      </c>
      <c r="I27" s="48"/>
      <c r="J27" s="48"/>
      <c r="K27" s="48"/>
      <c r="L27" s="48"/>
    </row>
  </sheetData>
  <mergeCells count="16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26"/>
    <mergeCell ref="J8:J26"/>
    <mergeCell ref="K8:K26"/>
    <mergeCell ref="L8:L26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H8" sqref="G8:H10"/>
    </sheetView>
  </sheetViews>
  <sheetFormatPr defaultColWidth="9" defaultRowHeight="13.5" outlineLevelCol="2"/>
  <cols>
    <col min="1" max="3" width="26.125" customWidth="1"/>
  </cols>
  <sheetData>
    <row r="1" ht="75.75" spans="1:3">
      <c r="A1" s="1"/>
      <c r="B1" s="2"/>
      <c r="C1" s="3"/>
    </row>
    <row r="2" ht="37" customHeight="1" spans="1:3">
      <c r="A2" s="4" t="s">
        <v>47</v>
      </c>
      <c r="B2" s="5"/>
      <c r="C2" s="6"/>
    </row>
    <row r="3" ht="50" customHeight="1" spans="1:3">
      <c r="A3" s="4" t="s">
        <v>48</v>
      </c>
      <c r="B3" s="7" t="s">
        <v>49</v>
      </c>
      <c r="C3" s="8"/>
    </row>
    <row r="4" ht="14.25" spans="1:3">
      <c r="A4" s="4" t="s">
        <v>50</v>
      </c>
      <c r="B4" s="9" t="s">
        <v>51</v>
      </c>
      <c r="C4" s="8"/>
    </row>
    <row r="5" ht="59" customHeight="1" spans="1:3">
      <c r="A5" s="4" t="s">
        <v>52</v>
      </c>
      <c r="B5" s="10" t="s">
        <v>53</v>
      </c>
      <c r="C5" s="11" t="s">
        <v>54</v>
      </c>
    </row>
    <row r="6" ht="14.25" spans="1:3">
      <c r="A6" s="4" t="s">
        <v>55</v>
      </c>
      <c r="B6" s="12" t="s">
        <v>56</v>
      </c>
      <c r="C6" s="13" t="s">
        <v>34</v>
      </c>
    </row>
    <row r="7" ht="105" customHeight="1" spans="1:3">
      <c r="A7" s="4" t="s">
        <v>57</v>
      </c>
      <c r="B7" s="14"/>
      <c r="C7" s="15"/>
    </row>
    <row r="8" ht="14.25" spans="1:3">
      <c r="A8" s="4" t="s">
        <v>58</v>
      </c>
      <c r="B8" s="4" t="s">
        <v>37</v>
      </c>
      <c r="C8" s="16" t="s">
        <v>59</v>
      </c>
    </row>
    <row r="9" ht="14.25" spans="1:3">
      <c r="A9" s="4" t="s">
        <v>60</v>
      </c>
      <c r="B9" s="4" t="s">
        <v>61</v>
      </c>
      <c r="C9" s="17" t="s">
        <v>62</v>
      </c>
    </row>
    <row r="10" ht="14.25" spans="1:3">
      <c r="A10" s="4" t="s">
        <v>63</v>
      </c>
      <c r="B10" s="4" t="s">
        <v>64</v>
      </c>
      <c r="C10" s="17"/>
    </row>
    <row r="11" ht="14.25" spans="1:3">
      <c r="A11" s="4" t="s">
        <v>65</v>
      </c>
      <c r="B11" s="4"/>
      <c r="C11" s="18"/>
    </row>
    <row r="13" spans="1:2">
      <c r="A13" s="49" t="s">
        <v>66</v>
      </c>
      <c r="B13" s="49" t="s">
        <v>66</v>
      </c>
    </row>
    <row r="14" spans="1:2">
      <c r="A14" s="49" t="s">
        <v>67</v>
      </c>
      <c r="B14" s="49" t="s">
        <v>67</v>
      </c>
    </row>
    <row r="15" spans="1:2">
      <c r="A15" s="49" t="s">
        <v>68</v>
      </c>
      <c r="B15" s="49" t="s">
        <v>68</v>
      </c>
    </row>
    <row r="16" spans="1:2">
      <c r="A16" s="49" t="s">
        <v>69</v>
      </c>
      <c r="B16" s="49" t="s">
        <v>69</v>
      </c>
    </row>
    <row r="17" spans="1:2">
      <c r="A17" s="49" t="s">
        <v>70</v>
      </c>
      <c r="B17" s="49" t="s">
        <v>70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箱唛扫描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Sunwell</cp:lastModifiedBy>
  <dcterms:created xsi:type="dcterms:W3CDTF">2023-05-12T11:15:00Z</dcterms:created>
  <dcterms:modified xsi:type="dcterms:W3CDTF">2024-04-25T10:32:19Z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BDEE951939CC4D4EAD5B36BF83A7B1A4_12</vt:lpwstr>
  </property>
</Properties>
</file>