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价格贴!$A$1:$L$61</definedName>
  </definedNames>
  <calcPr calcId="124519"/>
</workbook>
</file>

<file path=xl/calcChain.xml><?xml version="1.0" encoding="utf-8"?>
<calcChain xmlns="http://schemas.openxmlformats.org/spreadsheetml/2006/main">
  <c r="G7" i="7"/>
  <c r="H7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"/>
  <c r="H6" s="1"/>
  <c r="F62"/>
</calcChain>
</file>

<file path=xl/sharedStrings.xml><?xml version="1.0" encoding="utf-8"?>
<sst xmlns="http://schemas.openxmlformats.org/spreadsheetml/2006/main" count="132" uniqueCount="23">
  <si>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</si>
  <si>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</si>
  <si>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</si>
  <si>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</si>
  <si>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</si>
  <si>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</si>
  <si>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</si>
  <si>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</si>
  <si>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</si>
  <si>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产品规格</t>
    <phoneticPr fontId="15" type="noConversion"/>
  </si>
  <si>
    <t>订单号</t>
    <phoneticPr fontId="18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</si>
  <si>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</si>
  <si>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</si>
  <si>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</si>
  <si>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>上海办</t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</si>
  <si>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</si>
  <si>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（Recall Packaging Delivery List）</t>
    <phoneticPr fontId="15" type="noConversion"/>
  </si>
  <si>
    <t>SF 1528225137868</t>
  </si>
  <si>
    <t>C3849AX</t>
  </si>
  <si>
    <t>KH461 0 Khaki</t>
  </si>
  <si>
    <t>BG749 0 VIZON</t>
  </si>
  <si>
    <t xml:space="preserve">P24040466    //S24040326           </t>
    <phoneticPr fontId="18" type="noConversion"/>
  </si>
  <si>
    <t>100*135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</si>
</sst>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31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9"/>
      <name val="Calibri"/>
      <family val="2"/>
    </font>
    <font>
      <sz val="9"/>
      <color theme="1"/>
      <name val="Tahoma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9" fillId="0" borderId="0"/>
    <xf numFmtId="176" fontId="11" fillId="0" borderId="0">
      <alignment vertical="center"/>
    </xf>
    <xf numFmtId="177" fontId="21" fillId="0" borderId="0"/>
    <xf numFmtId="176" fontId="21" fillId="0" borderId="0">
      <alignment vertical="center"/>
    </xf>
    <xf numFmtId="176" fontId="21" fillId="0" borderId="0">
      <alignment vertical="center"/>
    </xf>
    <xf numFmtId="176" fontId="21" fillId="0" borderId="0">
      <alignment vertical="center"/>
    </xf>
    <xf numFmtId="176" fontId="23" fillId="0" borderId="0"/>
    <xf numFmtId="176" fontId="22" fillId="0" borderId="0">
      <alignment vertical="center"/>
    </xf>
  </cellStyleXfs>
  <cellXfs count="41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20" fillId="2" borderId="5" xfId="0" applyNumberFormat="1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 wrapText="1"/>
    </xf>
    <xf numFmtId="0" fontId="20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9" fillId="0" borderId="0" xfId="0" applyNumberFormat="1" applyFont="1" applyAlignment="1">
      <alignment horizontal="center" vertical="center"/>
    </xf>
    <xf numFmtId="0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9" fillId="0" borderId="1" xfId="0" applyNumberFormat="1" applyFont="1" applyBorder="1" applyAlignment="1">
      <alignment horizontal="center" vertical="center"/>
    </xf>
    <xf numFmtId="176" fontId="28" fillId="0" borderId="10" xfId="0" applyFont="1" applyBorder="1" applyAlignment="1">
      <alignment horizontal="center" vertical="center"/>
    </xf>
    <xf numFmtId="176" fontId="28" fillId="0" borderId="11" xfId="0" applyFont="1" applyBorder="1" applyAlignment="1">
      <alignment horizontal="center" vertical="center"/>
    </xf>
    <xf numFmtId="176" fontId="28" fillId="0" borderId="12" xfId="0" applyFont="1" applyBorder="1" applyAlignment="1">
      <alignment horizontal="center" vertical="center"/>
    </xf>
    <xf numFmtId="176" fontId="28" fillId="0" borderId="10" xfId="0" applyFont="1" applyBorder="1" applyAlignment="1">
      <alignment horizontal="center" vertical="center" wrapText="1"/>
    </xf>
    <xf numFmtId="176" fontId="28" fillId="0" borderId="11" xfId="0" applyFont="1" applyBorder="1" applyAlignment="1">
      <alignment horizontal="center" vertical="center" wrapText="1"/>
    </xf>
    <xf numFmtId="176" fontId="28" fillId="0" borderId="12" xfId="0" applyFont="1" applyBorder="1" applyAlignment="1">
      <alignment horizontal="center" vertical="center" wrapText="1"/>
    </xf>
    <xf numFmtId="178" fontId="27" fillId="0" borderId="1" xfId="0" applyNumberFormat="1" applyFont="1" applyFill="1" applyBorder="1" applyAlignment="1">
      <alignment horizontal="center" vertical="center"/>
    </xf>
    <xf numFmtId="178" fontId="30" fillId="0" borderId="1" xfId="0" applyNumberFormat="1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2"/>
  <sheetViews>
    <sheetView tabSelected="1" zoomScale="85" zoomScaleNormal="85" workbookViewId="0">
      <selection sqref="A1:L61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15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4"/>
      <c r="N1" s="4"/>
      <c r="O1" s="4"/>
      <c r="P1" s="4"/>
      <c r="Q1" s="4"/>
      <c r="R1" s="4"/>
    </row>
    <row r="2" spans="1:18">
      <c r="A2" s="17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4"/>
      <c r="N2" s="4"/>
      <c r="O2" s="4"/>
      <c r="P2" s="4"/>
      <c r="Q2" s="4"/>
      <c r="R2" s="4"/>
    </row>
    <row r="3" spans="1:18" ht="14.25" customHeight="1">
      <c r="A3" s="5"/>
      <c r="B3" s="5"/>
      <c r="C3" s="5"/>
      <c r="D3" s="6" t="s">
        <v>0</v>
      </c>
      <c r="E3" s="18">
        <v>45408</v>
      </c>
      <c r="F3" s="19"/>
      <c r="G3" s="20" t="s">
        <v>14</v>
      </c>
      <c r="H3" s="21"/>
      <c r="I3" s="21"/>
      <c r="J3" s="21"/>
      <c r="K3" s="21"/>
      <c r="L3" s="22"/>
      <c r="M3" s="4"/>
      <c r="N3" s="4"/>
      <c r="O3" s="4"/>
      <c r="P3" s="4"/>
      <c r="Q3" s="4"/>
      <c r="R3" s="4"/>
    </row>
    <row r="4" spans="1:18" ht="14.25" customHeight="1">
      <c r="A4" s="7"/>
      <c r="B4" s="5"/>
      <c r="C4" s="28" t="s">
        <v>1</v>
      </c>
      <c r="D4" s="28"/>
      <c r="E4" s="26" t="s">
        <v>17</v>
      </c>
      <c r="F4" s="27"/>
      <c r="G4" s="23"/>
      <c r="H4" s="24"/>
      <c r="I4" s="24"/>
      <c r="J4" s="24"/>
      <c r="K4" s="24"/>
      <c r="L4" s="25"/>
      <c r="M4" s="4"/>
      <c r="N4" s="4"/>
      <c r="O4" s="4"/>
      <c r="P4" s="4"/>
      <c r="Q4" s="4"/>
      <c r="R4" s="4"/>
    </row>
    <row r="5" spans="1:18" s="2" customFormat="1" ht="23.25" customHeight="1">
      <c r="A5" s="9" t="s">
        <v>10</v>
      </c>
      <c r="B5" s="10" t="s">
        <v>9</v>
      </c>
      <c r="C5" s="11" t="s">
        <v>11</v>
      </c>
      <c r="D5" s="11" t="s">
        <v>12</v>
      </c>
      <c r="E5" s="12" t="s">
        <v>13</v>
      </c>
      <c r="F5" s="8" t="s">
        <v>2</v>
      </c>
      <c r="G5" s="8" t="s">
        <v>3</v>
      </c>
      <c r="H5" s="8" t="s">
        <v>4</v>
      </c>
      <c r="I5" s="13" t="s">
        <v>5</v>
      </c>
      <c r="J5" s="8" t="s">
        <v>6</v>
      </c>
      <c r="K5" s="8" t="s">
        <v>7</v>
      </c>
      <c r="L5" s="8" t="s">
        <v>8</v>
      </c>
      <c r="M5" s="4"/>
      <c r="N5" s="4"/>
      <c r="O5" s="4"/>
      <c r="P5" s="4"/>
      <c r="Q5" s="4"/>
      <c r="R5" s="4"/>
    </row>
    <row r="6" spans="1:18" s="29" customFormat="1" ht="8.25" customHeight="1">
      <c r="A6" s="36" t="s">
        <v>21</v>
      </c>
      <c r="B6" s="33" t="s">
        <v>22</v>
      </c>
      <c r="C6" s="30" t="s">
        <v>18</v>
      </c>
      <c r="D6" s="30">
        <v>1316539</v>
      </c>
      <c r="E6" s="31" t="s">
        <v>19</v>
      </c>
      <c r="F6" s="39">
        <v>283.25</v>
      </c>
      <c r="G6" s="40">
        <f>F6*0.03</f>
        <v>8.4975000000000005</v>
      </c>
      <c r="H6" s="40">
        <f>SUM(F6:G6)</f>
        <v>291.7475</v>
      </c>
      <c r="I6" s="32"/>
      <c r="J6" s="32"/>
      <c r="K6" s="32"/>
      <c r="L6" s="32"/>
    </row>
    <row r="7" spans="1:18" s="29" customFormat="1" ht="8.25" customHeight="1">
      <c r="A7" s="37"/>
      <c r="B7" s="34"/>
      <c r="C7" s="30" t="s">
        <v>18</v>
      </c>
      <c r="D7" s="30">
        <v>1316539</v>
      </c>
      <c r="E7" s="31" t="s">
        <v>19</v>
      </c>
      <c r="F7" s="39">
        <v>73.13</v>
      </c>
      <c r="G7" s="40">
        <f t="shared" ref="G7:G61" si="0">F7*0.03</f>
        <v>2.1938999999999997</v>
      </c>
      <c r="H7" s="40">
        <f t="shared" ref="H7:H61" si="1">SUM(F7:G7)</f>
        <v>75.323899999999995</v>
      </c>
      <c r="I7" s="32"/>
      <c r="J7" s="32"/>
      <c r="K7" s="32"/>
      <c r="L7" s="32"/>
    </row>
    <row r="8" spans="1:18" s="29" customFormat="1" ht="8.25" customHeight="1">
      <c r="A8" s="37"/>
      <c r="B8" s="34"/>
      <c r="C8" s="30" t="s">
        <v>18</v>
      </c>
      <c r="D8" s="30">
        <v>1316539</v>
      </c>
      <c r="E8" s="31" t="s">
        <v>19</v>
      </c>
      <c r="F8" s="39">
        <v>73.13</v>
      </c>
      <c r="G8" s="40">
        <f t="shared" si="0"/>
        <v>2.1938999999999997</v>
      </c>
      <c r="H8" s="40">
        <f t="shared" si="1"/>
        <v>75.323899999999995</v>
      </c>
      <c r="I8" s="32"/>
      <c r="J8" s="32"/>
      <c r="K8" s="32"/>
      <c r="L8" s="32"/>
    </row>
    <row r="9" spans="1:18" s="29" customFormat="1" ht="8.25" customHeight="1">
      <c r="A9" s="37"/>
      <c r="B9" s="34"/>
      <c r="C9" s="30" t="s">
        <v>18</v>
      </c>
      <c r="D9" s="30">
        <v>1316539</v>
      </c>
      <c r="E9" s="31" t="s">
        <v>20</v>
      </c>
      <c r="F9" s="39">
        <v>113.3</v>
      </c>
      <c r="G9" s="40">
        <f t="shared" si="0"/>
        <v>3.3989999999999996</v>
      </c>
      <c r="H9" s="40">
        <f t="shared" si="1"/>
        <v>116.699</v>
      </c>
      <c r="I9" s="32"/>
      <c r="J9" s="32"/>
      <c r="K9" s="32"/>
      <c r="L9" s="32"/>
    </row>
    <row r="10" spans="1:18" s="29" customFormat="1" ht="8.25" customHeight="1">
      <c r="A10" s="37"/>
      <c r="B10" s="34"/>
      <c r="C10" s="30" t="s">
        <v>18</v>
      </c>
      <c r="D10" s="30">
        <v>1316526</v>
      </c>
      <c r="E10" s="31" t="s">
        <v>19</v>
      </c>
      <c r="F10" s="39">
        <v>8.24</v>
      </c>
      <c r="G10" s="40">
        <f t="shared" si="0"/>
        <v>0.2472</v>
      </c>
      <c r="H10" s="40">
        <f t="shared" si="1"/>
        <v>8.4871999999999996</v>
      </c>
      <c r="I10" s="32"/>
      <c r="J10" s="32"/>
      <c r="K10" s="32"/>
      <c r="L10" s="32"/>
    </row>
    <row r="11" spans="1:18" s="29" customFormat="1" ht="8.25" customHeight="1">
      <c r="A11" s="37"/>
      <c r="B11" s="34"/>
      <c r="C11" s="30" t="s">
        <v>18</v>
      </c>
      <c r="D11" s="30">
        <v>1316526</v>
      </c>
      <c r="E11" s="31" t="s">
        <v>20</v>
      </c>
      <c r="F11" s="39">
        <v>3.09</v>
      </c>
      <c r="G11" s="40">
        <f t="shared" si="0"/>
        <v>9.2699999999999991E-2</v>
      </c>
      <c r="H11" s="40">
        <f t="shared" si="1"/>
        <v>3.1826999999999996</v>
      </c>
      <c r="I11" s="32"/>
      <c r="J11" s="32"/>
      <c r="K11" s="32"/>
      <c r="L11" s="32"/>
    </row>
    <row r="12" spans="1:18" s="29" customFormat="1" ht="8.25" customHeight="1">
      <c r="A12" s="37"/>
      <c r="B12" s="34"/>
      <c r="C12" s="30" t="s">
        <v>18</v>
      </c>
      <c r="D12" s="30">
        <v>1316526</v>
      </c>
      <c r="E12" s="31" t="s">
        <v>20</v>
      </c>
      <c r="F12" s="39">
        <v>3.09</v>
      </c>
      <c r="G12" s="40">
        <f t="shared" si="0"/>
        <v>9.2699999999999991E-2</v>
      </c>
      <c r="H12" s="40">
        <f t="shared" si="1"/>
        <v>3.1826999999999996</v>
      </c>
      <c r="I12" s="32"/>
      <c r="J12" s="32"/>
      <c r="K12" s="32"/>
      <c r="L12" s="32"/>
    </row>
    <row r="13" spans="1:18" s="29" customFormat="1" ht="8.25" customHeight="1">
      <c r="A13" s="37"/>
      <c r="B13" s="34"/>
      <c r="C13" s="30" t="s">
        <v>18</v>
      </c>
      <c r="D13" s="30">
        <v>1316527</v>
      </c>
      <c r="E13" s="31" t="s">
        <v>19</v>
      </c>
      <c r="F13" s="39">
        <v>6.18</v>
      </c>
      <c r="G13" s="40">
        <f t="shared" si="0"/>
        <v>0.18539999999999998</v>
      </c>
      <c r="H13" s="40">
        <f t="shared" si="1"/>
        <v>6.3653999999999993</v>
      </c>
      <c r="I13" s="32"/>
      <c r="J13" s="32"/>
      <c r="K13" s="32"/>
      <c r="L13" s="32"/>
    </row>
    <row r="14" spans="1:18" s="29" customFormat="1" ht="8.25" customHeight="1">
      <c r="A14" s="37"/>
      <c r="B14" s="34"/>
      <c r="C14" s="30" t="s">
        <v>18</v>
      </c>
      <c r="D14" s="30">
        <v>1316527</v>
      </c>
      <c r="E14" s="31" t="s">
        <v>20</v>
      </c>
      <c r="F14" s="39">
        <v>4.12</v>
      </c>
      <c r="G14" s="40">
        <f t="shared" si="0"/>
        <v>0.1236</v>
      </c>
      <c r="H14" s="40">
        <f t="shared" si="1"/>
        <v>4.2435999999999998</v>
      </c>
      <c r="I14" s="32"/>
      <c r="J14" s="32"/>
      <c r="K14" s="32"/>
      <c r="L14" s="32"/>
    </row>
    <row r="15" spans="1:18" s="29" customFormat="1" ht="8.25" customHeight="1">
      <c r="A15" s="37"/>
      <c r="B15" s="34"/>
      <c r="C15" s="30" t="s">
        <v>18</v>
      </c>
      <c r="D15" s="30">
        <v>1316527</v>
      </c>
      <c r="E15" s="31" t="s">
        <v>20</v>
      </c>
      <c r="F15" s="39">
        <v>2.06</v>
      </c>
      <c r="G15" s="40">
        <f t="shared" si="0"/>
        <v>6.1800000000000001E-2</v>
      </c>
      <c r="H15" s="40">
        <f t="shared" si="1"/>
        <v>2.1217999999999999</v>
      </c>
      <c r="I15" s="32"/>
      <c r="J15" s="32"/>
      <c r="K15" s="32"/>
      <c r="L15" s="32"/>
    </row>
    <row r="16" spans="1:18" s="29" customFormat="1" ht="8.25" customHeight="1">
      <c r="A16" s="37"/>
      <c r="B16" s="34"/>
      <c r="C16" s="30" t="s">
        <v>18</v>
      </c>
      <c r="D16" s="30">
        <v>1316528</v>
      </c>
      <c r="E16" s="31" t="s">
        <v>19</v>
      </c>
      <c r="F16" s="39">
        <v>10.3</v>
      </c>
      <c r="G16" s="40">
        <f t="shared" si="0"/>
        <v>0.309</v>
      </c>
      <c r="H16" s="40">
        <f t="shared" si="1"/>
        <v>10.609</v>
      </c>
      <c r="I16" s="32"/>
      <c r="J16" s="32"/>
      <c r="K16" s="32"/>
      <c r="L16" s="32"/>
    </row>
    <row r="17" spans="1:12" s="29" customFormat="1" ht="8.25" customHeight="1">
      <c r="A17" s="37"/>
      <c r="B17" s="34"/>
      <c r="C17" s="30" t="s">
        <v>18</v>
      </c>
      <c r="D17" s="30">
        <v>1316528</v>
      </c>
      <c r="E17" s="31" t="s">
        <v>20</v>
      </c>
      <c r="F17" s="39">
        <v>6.18</v>
      </c>
      <c r="G17" s="40">
        <f t="shared" si="0"/>
        <v>0.18539999999999998</v>
      </c>
      <c r="H17" s="40">
        <f t="shared" si="1"/>
        <v>6.3653999999999993</v>
      </c>
      <c r="I17" s="32"/>
      <c r="J17" s="32"/>
      <c r="K17" s="32"/>
      <c r="L17" s="32"/>
    </row>
    <row r="18" spans="1:12" s="29" customFormat="1" ht="8.25" customHeight="1">
      <c r="A18" s="37"/>
      <c r="B18" s="34"/>
      <c r="C18" s="30" t="s">
        <v>18</v>
      </c>
      <c r="D18" s="30">
        <v>1316528</v>
      </c>
      <c r="E18" s="31" t="s">
        <v>20</v>
      </c>
      <c r="F18" s="39">
        <v>3.09</v>
      </c>
      <c r="G18" s="40">
        <f t="shared" si="0"/>
        <v>9.2699999999999991E-2</v>
      </c>
      <c r="H18" s="40">
        <f t="shared" si="1"/>
        <v>3.1826999999999996</v>
      </c>
      <c r="I18" s="32"/>
      <c r="J18" s="32"/>
      <c r="K18" s="32"/>
      <c r="L18" s="32"/>
    </row>
    <row r="19" spans="1:12" s="29" customFormat="1" ht="8.25" customHeight="1">
      <c r="A19" s="37"/>
      <c r="B19" s="34"/>
      <c r="C19" s="30" t="s">
        <v>18</v>
      </c>
      <c r="D19" s="30">
        <v>1316529</v>
      </c>
      <c r="E19" s="31" t="s">
        <v>19</v>
      </c>
      <c r="F19" s="39">
        <v>17.510000000000002</v>
      </c>
      <c r="G19" s="40">
        <f t="shared" si="0"/>
        <v>0.52529999999999999</v>
      </c>
      <c r="H19" s="40">
        <f t="shared" si="1"/>
        <v>18.035300000000003</v>
      </c>
      <c r="I19" s="32"/>
      <c r="J19" s="32"/>
      <c r="K19" s="32"/>
      <c r="L19" s="32"/>
    </row>
    <row r="20" spans="1:12" s="29" customFormat="1" ht="8.25" customHeight="1">
      <c r="A20" s="37"/>
      <c r="B20" s="34"/>
      <c r="C20" s="30" t="s">
        <v>18</v>
      </c>
      <c r="D20" s="30">
        <v>1316529</v>
      </c>
      <c r="E20" s="31" t="s">
        <v>19</v>
      </c>
      <c r="F20" s="39">
        <v>4.12</v>
      </c>
      <c r="G20" s="40">
        <f t="shared" si="0"/>
        <v>0.1236</v>
      </c>
      <c r="H20" s="40">
        <f t="shared" si="1"/>
        <v>4.2435999999999998</v>
      </c>
      <c r="I20" s="32"/>
      <c r="J20" s="32"/>
      <c r="K20" s="32"/>
      <c r="L20" s="32"/>
    </row>
    <row r="21" spans="1:12" s="29" customFormat="1" ht="8.25" customHeight="1">
      <c r="A21" s="37"/>
      <c r="B21" s="34"/>
      <c r="C21" s="30" t="s">
        <v>18</v>
      </c>
      <c r="D21" s="30">
        <v>1316529</v>
      </c>
      <c r="E21" s="31" t="s">
        <v>19</v>
      </c>
      <c r="F21" s="39">
        <v>4.12</v>
      </c>
      <c r="G21" s="40">
        <f t="shared" si="0"/>
        <v>0.1236</v>
      </c>
      <c r="H21" s="40">
        <f t="shared" si="1"/>
        <v>4.2435999999999998</v>
      </c>
      <c r="I21" s="32"/>
      <c r="J21" s="32"/>
      <c r="K21" s="32"/>
      <c r="L21" s="32"/>
    </row>
    <row r="22" spans="1:12" s="29" customFormat="1" ht="8.25" customHeight="1">
      <c r="A22" s="37"/>
      <c r="B22" s="34"/>
      <c r="C22" s="30" t="s">
        <v>18</v>
      </c>
      <c r="D22" s="30">
        <v>1316529</v>
      </c>
      <c r="E22" s="31" t="s">
        <v>20</v>
      </c>
      <c r="F22" s="39">
        <v>8.24</v>
      </c>
      <c r="G22" s="40">
        <f t="shared" si="0"/>
        <v>0.2472</v>
      </c>
      <c r="H22" s="40">
        <f t="shared" si="1"/>
        <v>8.4871999999999996</v>
      </c>
      <c r="I22" s="32"/>
      <c r="J22" s="32"/>
      <c r="K22" s="32"/>
      <c r="L22" s="32"/>
    </row>
    <row r="23" spans="1:12" s="29" customFormat="1" ht="8.25" customHeight="1">
      <c r="A23" s="37"/>
      <c r="B23" s="34"/>
      <c r="C23" s="30" t="s">
        <v>18</v>
      </c>
      <c r="D23" s="30">
        <v>1316529</v>
      </c>
      <c r="E23" s="31" t="s">
        <v>20</v>
      </c>
      <c r="F23" s="39">
        <v>11.33</v>
      </c>
      <c r="G23" s="40">
        <f t="shared" si="0"/>
        <v>0.33989999999999998</v>
      </c>
      <c r="H23" s="40">
        <f t="shared" si="1"/>
        <v>11.6699</v>
      </c>
      <c r="I23" s="32"/>
      <c r="J23" s="32"/>
      <c r="K23" s="32"/>
      <c r="L23" s="32"/>
    </row>
    <row r="24" spans="1:12" s="29" customFormat="1" ht="8.25" customHeight="1">
      <c r="A24" s="37"/>
      <c r="B24" s="34"/>
      <c r="C24" s="30" t="s">
        <v>18</v>
      </c>
      <c r="D24" s="30">
        <v>1316530</v>
      </c>
      <c r="E24" s="31" t="s">
        <v>19</v>
      </c>
      <c r="F24" s="39">
        <v>15.450000000000001</v>
      </c>
      <c r="G24" s="40">
        <f t="shared" si="0"/>
        <v>0.46350000000000002</v>
      </c>
      <c r="H24" s="40">
        <f t="shared" si="1"/>
        <v>15.913500000000001</v>
      </c>
      <c r="I24" s="32"/>
      <c r="J24" s="32"/>
      <c r="K24" s="32"/>
      <c r="L24" s="32"/>
    </row>
    <row r="25" spans="1:12" s="29" customFormat="1" ht="8.25" customHeight="1">
      <c r="A25" s="37"/>
      <c r="B25" s="34"/>
      <c r="C25" s="30" t="s">
        <v>18</v>
      </c>
      <c r="D25" s="30">
        <v>1316530</v>
      </c>
      <c r="E25" s="31" t="s">
        <v>20</v>
      </c>
      <c r="F25" s="39">
        <v>9.27</v>
      </c>
      <c r="G25" s="40">
        <f t="shared" si="0"/>
        <v>0.27809999999999996</v>
      </c>
      <c r="H25" s="40">
        <f t="shared" si="1"/>
        <v>9.5480999999999998</v>
      </c>
      <c r="I25" s="32"/>
      <c r="J25" s="32"/>
      <c r="K25" s="32"/>
      <c r="L25" s="32"/>
    </row>
    <row r="26" spans="1:12" s="29" customFormat="1" ht="8.25" customHeight="1">
      <c r="A26" s="37"/>
      <c r="B26" s="34"/>
      <c r="C26" s="30" t="s">
        <v>18</v>
      </c>
      <c r="D26" s="30">
        <v>1316530</v>
      </c>
      <c r="E26" s="31" t="s">
        <v>20</v>
      </c>
      <c r="F26" s="39">
        <v>7.21</v>
      </c>
      <c r="G26" s="40">
        <f t="shared" si="0"/>
        <v>0.21629999999999999</v>
      </c>
      <c r="H26" s="40">
        <f t="shared" si="1"/>
        <v>7.4263000000000003</v>
      </c>
      <c r="I26" s="32"/>
      <c r="J26" s="32"/>
      <c r="K26" s="32"/>
      <c r="L26" s="32"/>
    </row>
    <row r="27" spans="1:12" s="29" customFormat="1" ht="8.25" customHeight="1">
      <c r="A27" s="37"/>
      <c r="B27" s="34"/>
      <c r="C27" s="30" t="s">
        <v>18</v>
      </c>
      <c r="D27" s="30">
        <v>1316531</v>
      </c>
      <c r="E27" s="31" t="s">
        <v>19</v>
      </c>
      <c r="F27" s="39">
        <v>10.3</v>
      </c>
      <c r="G27" s="40">
        <f t="shared" si="0"/>
        <v>0.309</v>
      </c>
      <c r="H27" s="40">
        <f t="shared" si="1"/>
        <v>10.609</v>
      </c>
      <c r="I27" s="32"/>
      <c r="J27" s="32"/>
      <c r="K27" s="32"/>
      <c r="L27" s="32"/>
    </row>
    <row r="28" spans="1:12" s="29" customFormat="1" ht="8.25" customHeight="1">
      <c r="A28" s="37"/>
      <c r="B28" s="34"/>
      <c r="C28" s="30" t="s">
        <v>18</v>
      </c>
      <c r="D28" s="30">
        <v>1316531</v>
      </c>
      <c r="E28" s="31" t="s">
        <v>20</v>
      </c>
      <c r="F28" s="39">
        <v>6.18</v>
      </c>
      <c r="G28" s="40">
        <f t="shared" si="0"/>
        <v>0.18539999999999998</v>
      </c>
      <c r="H28" s="40">
        <f t="shared" si="1"/>
        <v>6.3653999999999993</v>
      </c>
      <c r="I28" s="32"/>
      <c r="J28" s="32"/>
      <c r="K28" s="32"/>
      <c r="L28" s="32"/>
    </row>
    <row r="29" spans="1:12" s="29" customFormat="1" ht="8.25" customHeight="1">
      <c r="A29" s="37"/>
      <c r="B29" s="34"/>
      <c r="C29" s="30" t="s">
        <v>18</v>
      </c>
      <c r="D29" s="30">
        <v>1316531</v>
      </c>
      <c r="E29" s="31" t="s">
        <v>20</v>
      </c>
      <c r="F29" s="39">
        <v>3.09</v>
      </c>
      <c r="G29" s="40">
        <f t="shared" si="0"/>
        <v>9.2699999999999991E-2</v>
      </c>
      <c r="H29" s="40">
        <f t="shared" si="1"/>
        <v>3.1826999999999996</v>
      </c>
      <c r="I29" s="32"/>
      <c r="J29" s="32"/>
      <c r="K29" s="32"/>
      <c r="L29" s="32"/>
    </row>
    <row r="30" spans="1:12" s="29" customFormat="1" ht="8.25" customHeight="1">
      <c r="A30" s="37"/>
      <c r="B30" s="34"/>
      <c r="C30" s="30" t="s">
        <v>18</v>
      </c>
      <c r="D30" s="30">
        <v>1316532</v>
      </c>
      <c r="E30" s="31" t="s">
        <v>19</v>
      </c>
      <c r="F30" s="39">
        <v>3.09</v>
      </c>
      <c r="G30" s="40">
        <f t="shared" si="0"/>
        <v>9.2699999999999991E-2</v>
      </c>
      <c r="H30" s="40">
        <f t="shared" si="1"/>
        <v>3.1826999999999996</v>
      </c>
      <c r="I30" s="32"/>
      <c r="J30" s="32"/>
      <c r="K30" s="32"/>
      <c r="L30" s="32"/>
    </row>
    <row r="31" spans="1:12" s="29" customFormat="1" ht="8.25" customHeight="1">
      <c r="A31" s="37"/>
      <c r="B31" s="34"/>
      <c r="C31" s="30" t="s">
        <v>18</v>
      </c>
      <c r="D31" s="30">
        <v>1316532</v>
      </c>
      <c r="E31" s="31" t="s">
        <v>20</v>
      </c>
      <c r="F31" s="39">
        <v>2.06</v>
      </c>
      <c r="G31" s="40">
        <f t="shared" si="0"/>
        <v>6.1800000000000001E-2</v>
      </c>
      <c r="H31" s="40">
        <f t="shared" si="1"/>
        <v>2.1217999999999999</v>
      </c>
      <c r="I31" s="32"/>
      <c r="J31" s="32"/>
      <c r="K31" s="32"/>
      <c r="L31" s="32"/>
    </row>
    <row r="32" spans="1:12" s="29" customFormat="1" ht="8.25" customHeight="1">
      <c r="A32" s="37"/>
      <c r="B32" s="34"/>
      <c r="C32" s="30" t="s">
        <v>18</v>
      </c>
      <c r="D32" s="30">
        <v>1316532</v>
      </c>
      <c r="E32" s="31" t="s">
        <v>20</v>
      </c>
      <c r="F32" s="39">
        <v>1.03</v>
      </c>
      <c r="G32" s="40">
        <f t="shared" si="0"/>
        <v>3.09E-2</v>
      </c>
      <c r="H32" s="40">
        <f t="shared" si="1"/>
        <v>1.0609</v>
      </c>
      <c r="I32" s="32"/>
      <c r="J32" s="32"/>
      <c r="K32" s="32"/>
      <c r="L32" s="32"/>
    </row>
    <row r="33" spans="1:12" s="29" customFormat="1" ht="8.25" customHeight="1">
      <c r="A33" s="37"/>
      <c r="B33" s="34"/>
      <c r="C33" s="30" t="s">
        <v>18</v>
      </c>
      <c r="D33" s="30">
        <v>1316533</v>
      </c>
      <c r="E33" s="31" t="s">
        <v>19</v>
      </c>
      <c r="F33" s="39">
        <v>5.15</v>
      </c>
      <c r="G33" s="40">
        <f t="shared" si="0"/>
        <v>0.1545</v>
      </c>
      <c r="H33" s="40">
        <f t="shared" si="1"/>
        <v>5.3045</v>
      </c>
      <c r="I33" s="32"/>
      <c r="J33" s="32"/>
      <c r="K33" s="32"/>
      <c r="L33" s="32"/>
    </row>
    <row r="34" spans="1:12" s="29" customFormat="1" ht="8.25" customHeight="1">
      <c r="A34" s="37"/>
      <c r="B34" s="34"/>
      <c r="C34" s="30" t="s">
        <v>18</v>
      </c>
      <c r="D34" s="30">
        <v>1316533</v>
      </c>
      <c r="E34" s="31" t="s">
        <v>20</v>
      </c>
      <c r="F34" s="39">
        <v>3.09</v>
      </c>
      <c r="G34" s="40">
        <f t="shared" si="0"/>
        <v>9.2699999999999991E-2</v>
      </c>
      <c r="H34" s="40">
        <f t="shared" si="1"/>
        <v>3.1826999999999996</v>
      </c>
      <c r="I34" s="32"/>
      <c r="J34" s="32"/>
      <c r="K34" s="32"/>
      <c r="L34" s="32"/>
    </row>
    <row r="35" spans="1:12" s="29" customFormat="1" ht="8.25" customHeight="1">
      <c r="A35" s="37"/>
      <c r="B35" s="34"/>
      <c r="C35" s="30" t="s">
        <v>18</v>
      </c>
      <c r="D35" s="30">
        <v>1316533</v>
      </c>
      <c r="E35" s="31" t="s">
        <v>20</v>
      </c>
      <c r="F35" s="39">
        <v>3.09</v>
      </c>
      <c r="G35" s="40">
        <f t="shared" si="0"/>
        <v>9.2699999999999991E-2</v>
      </c>
      <c r="H35" s="40">
        <f t="shared" si="1"/>
        <v>3.1826999999999996</v>
      </c>
      <c r="I35" s="32"/>
      <c r="J35" s="32"/>
      <c r="K35" s="32"/>
      <c r="L35" s="32"/>
    </row>
    <row r="36" spans="1:12" s="29" customFormat="1" ht="8.25" customHeight="1">
      <c r="A36" s="37"/>
      <c r="B36" s="34"/>
      <c r="C36" s="30" t="s">
        <v>18</v>
      </c>
      <c r="D36" s="30">
        <v>1316534</v>
      </c>
      <c r="E36" s="31" t="s">
        <v>19</v>
      </c>
      <c r="F36" s="39">
        <v>15.450000000000001</v>
      </c>
      <c r="G36" s="40">
        <f t="shared" si="0"/>
        <v>0.46350000000000002</v>
      </c>
      <c r="H36" s="40">
        <f t="shared" si="1"/>
        <v>15.913500000000001</v>
      </c>
      <c r="I36" s="32"/>
      <c r="J36" s="32"/>
      <c r="K36" s="32"/>
      <c r="L36" s="32"/>
    </row>
    <row r="37" spans="1:12" s="29" customFormat="1" ht="8.25" customHeight="1">
      <c r="A37" s="37"/>
      <c r="B37" s="34"/>
      <c r="C37" s="30" t="s">
        <v>18</v>
      </c>
      <c r="D37" s="30">
        <v>1316534</v>
      </c>
      <c r="E37" s="31" t="s">
        <v>20</v>
      </c>
      <c r="F37" s="39">
        <v>5.15</v>
      </c>
      <c r="G37" s="40">
        <f t="shared" si="0"/>
        <v>0.1545</v>
      </c>
      <c r="H37" s="40">
        <f t="shared" si="1"/>
        <v>5.3045</v>
      </c>
      <c r="I37" s="32"/>
      <c r="J37" s="32"/>
      <c r="K37" s="32"/>
      <c r="L37" s="32"/>
    </row>
    <row r="38" spans="1:12" s="29" customFormat="1" ht="8.25" customHeight="1">
      <c r="A38" s="37"/>
      <c r="B38" s="34"/>
      <c r="C38" s="30" t="s">
        <v>18</v>
      </c>
      <c r="D38" s="30">
        <v>1316534</v>
      </c>
      <c r="E38" s="31" t="s">
        <v>20</v>
      </c>
      <c r="F38" s="39">
        <v>1.03</v>
      </c>
      <c r="G38" s="40">
        <f t="shared" si="0"/>
        <v>3.09E-2</v>
      </c>
      <c r="H38" s="40">
        <f t="shared" si="1"/>
        <v>1.0609</v>
      </c>
      <c r="I38" s="32"/>
      <c r="J38" s="32"/>
      <c r="K38" s="32"/>
      <c r="L38" s="32"/>
    </row>
    <row r="39" spans="1:12" s="29" customFormat="1" ht="8.25" customHeight="1">
      <c r="A39" s="37"/>
      <c r="B39" s="34"/>
      <c r="C39" s="30" t="s">
        <v>18</v>
      </c>
      <c r="D39" s="30">
        <v>1316517</v>
      </c>
      <c r="E39" s="31" t="s">
        <v>19</v>
      </c>
      <c r="F39" s="39">
        <v>31.93</v>
      </c>
      <c r="G39" s="40">
        <f t="shared" si="0"/>
        <v>0.95789999999999997</v>
      </c>
      <c r="H39" s="40">
        <f t="shared" si="1"/>
        <v>32.887900000000002</v>
      </c>
      <c r="I39" s="32"/>
      <c r="J39" s="32"/>
      <c r="K39" s="32"/>
      <c r="L39" s="32"/>
    </row>
    <row r="40" spans="1:12" s="29" customFormat="1" ht="8.25" customHeight="1">
      <c r="A40" s="37"/>
      <c r="B40" s="34"/>
      <c r="C40" s="30" t="s">
        <v>18</v>
      </c>
      <c r="D40" s="30">
        <v>1316517</v>
      </c>
      <c r="E40" s="31" t="s">
        <v>19</v>
      </c>
      <c r="F40" s="39">
        <v>6.18</v>
      </c>
      <c r="G40" s="40">
        <f t="shared" si="0"/>
        <v>0.18539999999999998</v>
      </c>
      <c r="H40" s="40">
        <f t="shared" si="1"/>
        <v>6.3653999999999993</v>
      </c>
      <c r="I40" s="32"/>
      <c r="J40" s="32"/>
      <c r="K40" s="32"/>
      <c r="L40" s="32"/>
    </row>
    <row r="41" spans="1:12" s="29" customFormat="1" ht="8.25" customHeight="1">
      <c r="A41" s="37"/>
      <c r="B41" s="34"/>
      <c r="C41" s="30" t="s">
        <v>18</v>
      </c>
      <c r="D41" s="30">
        <v>1316517</v>
      </c>
      <c r="E41" s="31" t="s">
        <v>19</v>
      </c>
      <c r="F41" s="39">
        <v>6.18</v>
      </c>
      <c r="G41" s="40">
        <f t="shared" si="0"/>
        <v>0.18539999999999998</v>
      </c>
      <c r="H41" s="40">
        <f t="shared" si="1"/>
        <v>6.3653999999999993</v>
      </c>
      <c r="I41" s="32"/>
      <c r="J41" s="32"/>
      <c r="K41" s="32"/>
      <c r="L41" s="32"/>
    </row>
    <row r="42" spans="1:12" s="29" customFormat="1" ht="8.25" customHeight="1">
      <c r="A42" s="37"/>
      <c r="B42" s="34"/>
      <c r="C42" s="30" t="s">
        <v>18</v>
      </c>
      <c r="D42" s="30">
        <v>1316517</v>
      </c>
      <c r="E42" s="31" t="s">
        <v>20</v>
      </c>
      <c r="F42" s="39">
        <v>13.39</v>
      </c>
      <c r="G42" s="40">
        <f t="shared" si="0"/>
        <v>0.4017</v>
      </c>
      <c r="H42" s="40">
        <f t="shared" si="1"/>
        <v>13.791700000000001</v>
      </c>
      <c r="I42" s="32"/>
      <c r="J42" s="32"/>
      <c r="K42" s="32"/>
      <c r="L42" s="32"/>
    </row>
    <row r="43" spans="1:12" s="29" customFormat="1" ht="8.25" customHeight="1">
      <c r="A43" s="37"/>
      <c r="B43" s="34"/>
      <c r="C43" s="30" t="s">
        <v>18</v>
      </c>
      <c r="D43" s="30">
        <v>1316518</v>
      </c>
      <c r="E43" s="31" t="s">
        <v>19</v>
      </c>
      <c r="F43" s="39">
        <v>18.54</v>
      </c>
      <c r="G43" s="40">
        <f t="shared" si="0"/>
        <v>0.55619999999999992</v>
      </c>
      <c r="H43" s="40">
        <f t="shared" si="1"/>
        <v>19.0962</v>
      </c>
      <c r="I43" s="32"/>
      <c r="J43" s="32"/>
      <c r="K43" s="32"/>
      <c r="L43" s="32"/>
    </row>
    <row r="44" spans="1:12" s="29" customFormat="1" ht="8.25" customHeight="1">
      <c r="A44" s="37"/>
      <c r="B44" s="34"/>
      <c r="C44" s="30" t="s">
        <v>18</v>
      </c>
      <c r="D44" s="30">
        <v>1316518</v>
      </c>
      <c r="E44" s="31" t="s">
        <v>20</v>
      </c>
      <c r="F44" s="39">
        <v>8.24</v>
      </c>
      <c r="G44" s="40">
        <f t="shared" si="0"/>
        <v>0.2472</v>
      </c>
      <c r="H44" s="40">
        <f t="shared" si="1"/>
        <v>8.4871999999999996</v>
      </c>
      <c r="I44" s="32"/>
      <c r="J44" s="32"/>
      <c r="K44" s="32"/>
      <c r="L44" s="32"/>
    </row>
    <row r="45" spans="1:12" s="29" customFormat="1" ht="8.25" customHeight="1">
      <c r="A45" s="37"/>
      <c r="B45" s="34"/>
      <c r="C45" s="30" t="s">
        <v>18</v>
      </c>
      <c r="D45" s="30">
        <v>1316519</v>
      </c>
      <c r="E45" s="31" t="s">
        <v>19</v>
      </c>
      <c r="F45" s="39">
        <v>8.24</v>
      </c>
      <c r="G45" s="40">
        <f t="shared" si="0"/>
        <v>0.2472</v>
      </c>
      <c r="H45" s="40">
        <f t="shared" si="1"/>
        <v>8.4871999999999996</v>
      </c>
      <c r="I45" s="32"/>
      <c r="J45" s="32"/>
      <c r="K45" s="32"/>
      <c r="L45" s="32"/>
    </row>
    <row r="46" spans="1:12" s="29" customFormat="1" ht="8.25" customHeight="1">
      <c r="A46" s="37"/>
      <c r="B46" s="34"/>
      <c r="C46" s="30" t="s">
        <v>18</v>
      </c>
      <c r="D46" s="30">
        <v>1316519</v>
      </c>
      <c r="E46" s="31" t="s">
        <v>20</v>
      </c>
      <c r="F46" s="39">
        <v>5.15</v>
      </c>
      <c r="G46" s="40">
        <f t="shared" si="0"/>
        <v>0.1545</v>
      </c>
      <c r="H46" s="40">
        <f t="shared" si="1"/>
        <v>5.3045</v>
      </c>
      <c r="I46" s="32"/>
      <c r="J46" s="32"/>
      <c r="K46" s="32"/>
      <c r="L46" s="32"/>
    </row>
    <row r="47" spans="1:12" s="29" customFormat="1" ht="8.25" customHeight="1">
      <c r="A47" s="37"/>
      <c r="B47" s="34"/>
      <c r="C47" s="30" t="s">
        <v>18</v>
      </c>
      <c r="D47" s="30">
        <v>1316520</v>
      </c>
      <c r="E47" s="31" t="s">
        <v>19</v>
      </c>
      <c r="F47" s="39">
        <v>2.06</v>
      </c>
      <c r="G47" s="40">
        <f t="shared" si="0"/>
        <v>6.1800000000000001E-2</v>
      </c>
      <c r="H47" s="40">
        <f t="shared" si="1"/>
        <v>2.1217999999999999</v>
      </c>
      <c r="I47" s="32"/>
      <c r="J47" s="32"/>
      <c r="K47" s="32"/>
      <c r="L47" s="32"/>
    </row>
    <row r="48" spans="1:12" s="29" customFormat="1" ht="8.25" customHeight="1">
      <c r="A48" s="37"/>
      <c r="B48" s="34"/>
      <c r="C48" s="30" t="s">
        <v>18</v>
      </c>
      <c r="D48" s="30">
        <v>1316520</v>
      </c>
      <c r="E48" s="31" t="s">
        <v>20</v>
      </c>
      <c r="F48" s="39">
        <v>1.03</v>
      </c>
      <c r="G48" s="40">
        <f t="shared" si="0"/>
        <v>3.09E-2</v>
      </c>
      <c r="H48" s="40">
        <f t="shared" si="1"/>
        <v>1.0609</v>
      </c>
      <c r="I48" s="32"/>
      <c r="J48" s="32"/>
      <c r="K48" s="32"/>
      <c r="L48" s="32"/>
    </row>
    <row r="49" spans="1:12" s="29" customFormat="1" ht="8.25" customHeight="1">
      <c r="A49" s="37"/>
      <c r="B49" s="34"/>
      <c r="C49" s="30" t="s">
        <v>18</v>
      </c>
      <c r="D49" s="30">
        <v>1316521</v>
      </c>
      <c r="E49" s="31" t="s">
        <v>19</v>
      </c>
      <c r="F49" s="39">
        <v>19.57</v>
      </c>
      <c r="G49" s="40">
        <f t="shared" si="0"/>
        <v>0.58709999999999996</v>
      </c>
      <c r="H49" s="40">
        <f t="shared" si="1"/>
        <v>20.1571</v>
      </c>
      <c r="I49" s="32"/>
      <c r="J49" s="32"/>
      <c r="K49" s="32"/>
      <c r="L49" s="32"/>
    </row>
    <row r="50" spans="1:12" s="29" customFormat="1" ht="8.25" customHeight="1">
      <c r="A50" s="37"/>
      <c r="B50" s="34"/>
      <c r="C50" s="30" t="s">
        <v>18</v>
      </c>
      <c r="D50" s="30">
        <v>1316521</v>
      </c>
      <c r="E50" s="31" t="s">
        <v>20</v>
      </c>
      <c r="F50" s="39">
        <v>7.21</v>
      </c>
      <c r="G50" s="40">
        <f t="shared" si="0"/>
        <v>0.21629999999999999</v>
      </c>
      <c r="H50" s="40">
        <f t="shared" si="1"/>
        <v>7.4263000000000003</v>
      </c>
      <c r="I50" s="32"/>
      <c r="J50" s="32"/>
      <c r="K50" s="32"/>
      <c r="L50" s="32"/>
    </row>
    <row r="51" spans="1:12" s="29" customFormat="1" ht="8.25" customHeight="1">
      <c r="A51" s="37"/>
      <c r="B51" s="34"/>
      <c r="C51" s="30" t="s">
        <v>18</v>
      </c>
      <c r="D51" s="30">
        <v>1316540</v>
      </c>
      <c r="E51" s="31" t="s">
        <v>19</v>
      </c>
      <c r="F51" s="39">
        <v>46.35</v>
      </c>
      <c r="G51" s="40">
        <f t="shared" si="0"/>
        <v>1.3905000000000001</v>
      </c>
      <c r="H51" s="40">
        <f t="shared" si="1"/>
        <v>47.740500000000004</v>
      </c>
      <c r="I51" s="32"/>
      <c r="J51" s="32"/>
      <c r="K51" s="32"/>
      <c r="L51" s="32"/>
    </row>
    <row r="52" spans="1:12" s="29" customFormat="1" ht="8.25" customHeight="1">
      <c r="A52" s="37"/>
      <c r="B52" s="34"/>
      <c r="C52" s="30" t="s">
        <v>18</v>
      </c>
      <c r="D52" s="30">
        <v>1316540</v>
      </c>
      <c r="E52" s="31" t="s">
        <v>19</v>
      </c>
      <c r="F52" s="39">
        <v>46.35</v>
      </c>
      <c r="G52" s="40">
        <f t="shared" si="0"/>
        <v>1.3905000000000001</v>
      </c>
      <c r="H52" s="40">
        <f t="shared" si="1"/>
        <v>47.740500000000004</v>
      </c>
      <c r="I52" s="32"/>
      <c r="J52" s="32"/>
      <c r="K52" s="32"/>
      <c r="L52" s="32"/>
    </row>
    <row r="53" spans="1:12" s="29" customFormat="1" ht="8.25" customHeight="1">
      <c r="A53" s="37"/>
      <c r="B53" s="34"/>
      <c r="C53" s="30" t="s">
        <v>18</v>
      </c>
      <c r="D53" s="30">
        <v>1316540</v>
      </c>
      <c r="E53" s="31" t="s">
        <v>19</v>
      </c>
      <c r="F53" s="39">
        <v>51.5</v>
      </c>
      <c r="G53" s="40">
        <f t="shared" si="0"/>
        <v>1.5449999999999999</v>
      </c>
      <c r="H53" s="40">
        <f t="shared" si="1"/>
        <v>53.045000000000002</v>
      </c>
      <c r="I53" s="32"/>
      <c r="J53" s="32"/>
      <c r="K53" s="32"/>
      <c r="L53" s="32"/>
    </row>
    <row r="54" spans="1:12" s="29" customFormat="1" ht="8.25" customHeight="1">
      <c r="A54" s="37"/>
      <c r="B54" s="34"/>
      <c r="C54" s="30" t="s">
        <v>18</v>
      </c>
      <c r="D54" s="30">
        <v>1316540</v>
      </c>
      <c r="E54" s="31" t="s">
        <v>19</v>
      </c>
      <c r="F54" s="39">
        <v>46.35</v>
      </c>
      <c r="G54" s="40">
        <f t="shared" si="0"/>
        <v>1.3905000000000001</v>
      </c>
      <c r="H54" s="40">
        <f t="shared" si="1"/>
        <v>47.740500000000004</v>
      </c>
      <c r="I54" s="32"/>
      <c r="J54" s="32"/>
      <c r="K54" s="32"/>
      <c r="L54" s="32"/>
    </row>
    <row r="55" spans="1:12" s="29" customFormat="1" ht="8.25" customHeight="1">
      <c r="A55" s="37"/>
      <c r="B55" s="34"/>
      <c r="C55" s="30" t="s">
        <v>18</v>
      </c>
      <c r="D55" s="30">
        <v>1316540</v>
      </c>
      <c r="E55" s="31" t="s">
        <v>19</v>
      </c>
      <c r="F55" s="39">
        <v>41.2</v>
      </c>
      <c r="G55" s="40">
        <f t="shared" si="0"/>
        <v>1.236</v>
      </c>
      <c r="H55" s="40">
        <f t="shared" si="1"/>
        <v>42.436</v>
      </c>
      <c r="I55" s="32"/>
      <c r="J55" s="32"/>
      <c r="K55" s="32"/>
      <c r="L55" s="32"/>
    </row>
    <row r="56" spans="1:12" s="29" customFormat="1" ht="8.25" customHeight="1">
      <c r="A56" s="37"/>
      <c r="B56" s="34"/>
      <c r="C56" s="30" t="s">
        <v>18</v>
      </c>
      <c r="D56" s="30">
        <v>1316540</v>
      </c>
      <c r="E56" s="31" t="s">
        <v>19</v>
      </c>
      <c r="F56" s="39">
        <v>36.050000000000004</v>
      </c>
      <c r="G56" s="40">
        <f t="shared" si="0"/>
        <v>1.0815000000000001</v>
      </c>
      <c r="H56" s="40">
        <f t="shared" si="1"/>
        <v>37.131500000000003</v>
      </c>
      <c r="I56" s="32"/>
      <c r="J56" s="32"/>
      <c r="K56" s="32"/>
      <c r="L56" s="32"/>
    </row>
    <row r="57" spans="1:12" s="29" customFormat="1" ht="8.25" customHeight="1">
      <c r="A57" s="37"/>
      <c r="B57" s="34"/>
      <c r="C57" s="30" t="s">
        <v>18</v>
      </c>
      <c r="D57" s="30">
        <v>1316540</v>
      </c>
      <c r="E57" s="31" t="s">
        <v>20</v>
      </c>
      <c r="F57" s="39">
        <v>17.510000000000002</v>
      </c>
      <c r="G57" s="40">
        <f t="shared" si="0"/>
        <v>0.52529999999999999</v>
      </c>
      <c r="H57" s="40">
        <f t="shared" si="1"/>
        <v>18.035300000000003</v>
      </c>
      <c r="I57" s="32"/>
      <c r="J57" s="32"/>
      <c r="K57" s="32"/>
      <c r="L57" s="32"/>
    </row>
    <row r="58" spans="1:12" s="29" customFormat="1" ht="8.25" customHeight="1">
      <c r="A58" s="37"/>
      <c r="B58" s="34"/>
      <c r="C58" s="30" t="s">
        <v>18</v>
      </c>
      <c r="D58" s="30">
        <v>1316540</v>
      </c>
      <c r="E58" s="31" t="s">
        <v>20</v>
      </c>
      <c r="F58" s="39">
        <v>17.510000000000002</v>
      </c>
      <c r="G58" s="40">
        <f t="shared" si="0"/>
        <v>0.52529999999999999</v>
      </c>
      <c r="H58" s="40">
        <f t="shared" si="1"/>
        <v>18.035300000000003</v>
      </c>
      <c r="I58" s="32"/>
      <c r="J58" s="32"/>
      <c r="K58" s="32"/>
      <c r="L58" s="32"/>
    </row>
    <row r="59" spans="1:12" s="29" customFormat="1" ht="8.25" customHeight="1">
      <c r="A59" s="37"/>
      <c r="B59" s="34"/>
      <c r="C59" s="30" t="s">
        <v>18</v>
      </c>
      <c r="D59" s="30">
        <v>1316540</v>
      </c>
      <c r="E59" s="31" t="s">
        <v>20</v>
      </c>
      <c r="F59" s="39">
        <v>17.510000000000002</v>
      </c>
      <c r="G59" s="40">
        <f t="shared" si="0"/>
        <v>0.52529999999999999</v>
      </c>
      <c r="H59" s="40">
        <f t="shared" si="1"/>
        <v>18.035300000000003</v>
      </c>
      <c r="I59" s="32"/>
      <c r="J59" s="32"/>
      <c r="K59" s="32"/>
      <c r="L59" s="32"/>
    </row>
    <row r="60" spans="1:12" s="29" customFormat="1" ht="8.25" customHeight="1">
      <c r="A60" s="37"/>
      <c r="B60" s="34"/>
      <c r="C60" s="30" t="s">
        <v>18</v>
      </c>
      <c r="D60" s="30">
        <v>1316540</v>
      </c>
      <c r="E60" s="31" t="s">
        <v>20</v>
      </c>
      <c r="F60" s="39">
        <v>17.510000000000002</v>
      </c>
      <c r="G60" s="40">
        <f t="shared" si="0"/>
        <v>0.52529999999999999</v>
      </c>
      <c r="H60" s="40">
        <f t="shared" si="1"/>
        <v>18.035300000000003</v>
      </c>
      <c r="I60" s="32"/>
      <c r="J60" s="32"/>
      <c r="K60" s="32"/>
      <c r="L60" s="32"/>
    </row>
    <row r="61" spans="1:12" s="29" customFormat="1" ht="8.25" customHeight="1">
      <c r="A61" s="38"/>
      <c r="B61" s="35"/>
      <c r="C61" s="30" t="s">
        <v>18</v>
      </c>
      <c r="D61" s="30">
        <v>1316540</v>
      </c>
      <c r="E61" s="31" t="s">
        <v>20</v>
      </c>
      <c r="F61" s="39">
        <v>12.36</v>
      </c>
      <c r="G61" s="40">
        <f t="shared" si="0"/>
        <v>0.37079999999999996</v>
      </c>
      <c r="H61" s="40">
        <f t="shared" si="1"/>
        <v>12.730799999999999</v>
      </c>
      <c r="I61" s="32"/>
      <c r="J61" s="32"/>
      <c r="K61" s="32"/>
      <c r="L61" s="32"/>
    </row>
    <row r="62" spans="1:12">
      <c r="F62" s="14">
        <f>SUM(F6:F61)</f>
        <v>1203.0399999999995</v>
      </c>
    </row>
  </sheetData>
  <mergeCells count="8">
    <mergeCell ref="A6:A61"/>
    <mergeCell ref="B6:B61"/>
    <mergeCell ref="A1:L1"/>
    <mergeCell ref="A2:L2"/>
    <mergeCell ref="E3:F3"/>
    <mergeCell ref="G3:L4"/>
    <mergeCell ref="E4:F4"/>
    <mergeCell ref="C4:D4"/>
  </mergeCells>
  <phoneticPr fontId="15" type="noConversion"/>
  <conditionalFormatting sqref="N6:N1048576">
    <cfRule type="containsText" dxfId="1" priority="1" operator="containsText" text=".95">
      <formula>NOT(ISERROR(SEARCH(".95",N6)))</formula>
    </cfRule>
    <cfRule type="beginsWith" dxfId="0" priority="2" operator="beginsWith" text=".95">
      <formula>LEFT(N6,3)=".95"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2024-04-24T06:42:11Z</cp:lastPrinted>
  <dcterms:created xsi:type="dcterms:W3CDTF">2017-02-25T05:34:00Z</dcterms:created>
  <dcterms:modified xsi:type="dcterms:W3CDTF">2024-04-24T06:42:37Z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