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-105" yWindow="-105" windowWidth="23250" windowHeight="12570"/>
  </bookViews>
  <sheets>
    <sheet name="价格贴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价格贴!$A$1:$L$30</definedName>
  </definedNames>
  <calcPr calcId="124519"/>
</workbook>
</file>

<file path=xl/calcChain.xml><?xml version="1.0" encoding="utf-8"?>
<calcChain xmlns="http://schemas.openxmlformats.org/spreadsheetml/2006/main">
  <c r="F30" i="7"/>
  <c r="G9"/>
  <c r="H9"/>
  <c r="G10"/>
  <c r="H10" s="1"/>
  <c r="G11"/>
  <c r="H11" s="1"/>
  <c r="G12"/>
  <c r="H12" s="1"/>
  <c r="G13"/>
  <c r="H13"/>
  <c r="G14"/>
  <c r="H14" s="1"/>
  <c r="G15"/>
  <c r="H15" s="1"/>
  <c r="G16"/>
  <c r="H16" s="1"/>
  <c r="G17"/>
  <c r="H17"/>
  <c r="G18"/>
  <c r="H18" s="1"/>
  <c r="G19"/>
  <c r="H19" s="1"/>
  <c r="G20"/>
  <c r="H20" s="1"/>
  <c r="G21"/>
  <c r="H21"/>
  <c r="G22"/>
  <c r="H22" s="1"/>
  <c r="G23"/>
  <c r="H23" s="1"/>
  <c r="G24"/>
  <c r="H24" s="1"/>
  <c r="G25"/>
  <c r="H25"/>
  <c r="G26"/>
  <c r="H26" s="1"/>
  <c r="G27"/>
  <c r="H27" s="1"/>
  <c r="G28"/>
  <c r="H28" s="1"/>
  <c r="G29"/>
  <c r="H29"/>
  <c r="H8"/>
  <c r="G8"/>
</calcChain>
</file>

<file path=xl/sharedStrings.xml><?xml version="1.0" encoding="utf-8"?>
<sst xmlns="http://schemas.openxmlformats.org/spreadsheetml/2006/main" count="76" uniqueCount="34">
  <si>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</si>
  <si>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</si>
  <si>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</si>
  <si>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</si>
  <si>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</si>
  <si>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</si>
  <si>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</si>
  <si>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</si>
  <si>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</si>
  <si>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</si>
  <si>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</si>
  <si>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备品数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</si>
  <si>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</si>
  <si>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</si>
  <si>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</si>
  <si>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</si>
  <si>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r>
      <rPr>
        <b/>
        <sz val="10"/>
        <rFont val="宋体"/>
        <family val="3"/>
        <charset val="134"/>
      </rPr>
      <t>备注</t>
    </r>
  </si>
  <si>
    <t>Item Code</t>
    <phoneticPr fontId="16" type="noConversion"/>
  </si>
  <si>
    <t xml:space="preserve">ARTICLE </t>
    <phoneticPr fontId="16" type="noConversion"/>
  </si>
  <si>
    <t>Colour</t>
    <phoneticPr fontId="16" type="noConversion"/>
  </si>
  <si>
    <t>产品规格</t>
    <phoneticPr fontId="16" type="noConversion"/>
  </si>
  <si>
    <t xml:space="preserve">ORDER NR </t>
    <phoneticPr fontId="16" type="noConversion"/>
  </si>
  <si>
    <t>订单号</t>
    <phoneticPr fontId="19" type="noConversion"/>
  </si>
  <si>
    <t>款号</t>
    <phoneticPr fontId="16" type="noConversion"/>
  </si>
  <si>
    <t>品名</t>
    <phoneticPr fontId="16" type="noConversion"/>
  </si>
  <si>
    <t>号型</t>
    <phoneticPr fontId="16" type="noConversion"/>
  </si>
  <si>
    <t>上海办</t>
    <phoneticPr fontId="16" type="noConversion"/>
  </si>
  <si>
    <t>100*135</t>
    <phoneticPr fontId="19" type="noConversion"/>
  </si>
  <si>
    <r>
      <rPr>
        <b/>
        <sz val="20"/>
        <color rgb="FF000000"/>
        <rFont val="宋体"/>
        <family val="3"/>
        <charset val="134"/>
      </rPr>
      <t xml:space="preserve">上 海 睿 皓 </t>
    </r>
    <r>
      <rPr>
        <b/>
        <sz val="20"/>
        <color indexed="8"/>
        <rFont val="宋体"/>
        <family val="3"/>
        <charset val="134"/>
      </rPr>
      <t>发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货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清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单</t>
    </r>
    <phoneticPr fontId="16" type="noConversion"/>
  </si>
  <si>
    <t>（Recall Packaging Delivery List）</t>
    <phoneticPr fontId="16" type="noConversion"/>
  </si>
  <si>
    <t>SF 1528225137868</t>
  </si>
  <si>
    <t xml:space="preserve">P24040437  //S24040314         </t>
    <phoneticPr fontId="19" type="noConversion"/>
  </si>
  <si>
    <t>C5975A8</t>
  </si>
  <si>
    <t>GN1214 0 DARK GREEN</t>
  </si>
</sst>
</file>

<file path=xl/styles.xml><?xml version="1.0" encoding="utf-8"?>
<styleSheet xmlns="http://schemas.openxmlformats.org/spreadsheetml/2006/main">
  <numFmts count="3">
    <numFmt numFmtId="176" formatCode="[DBNum1][$-804]yyyy&quot;年&quot;m&quot;月&quot;d&quot;日&quot;;@"/>
    <numFmt numFmtId="177" formatCode="0_);[Red]\(0\)"/>
    <numFmt numFmtId="178" formatCode="0_ "/>
  </numFmts>
  <fonts count="30">
    <font>
      <sz val="11"/>
      <color theme="1"/>
      <name val="宋体"/>
      <charset val="134"/>
      <scheme val="minor"/>
    </font>
    <font>
      <b/>
      <sz val="10"/>
      <color indexed="8"/>
      <name val="Calibri"/>
      <family val="2"/>
    </font>
    <font>
      <b/>
      <sz val="11"/>
      <color indexed="8"/>
      <name val="Calibri"/>
      <family val="2"/>
    </font>
    <font>
      <b/>
      <sz val="20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1"/>
      <color indexed="10"/>
      <name val="宋体"/>
      <family val="3"/>
      <charset val="134"/>
    </font>
    <font>
      <b/>
      <sz val="10"/>
      <name val="Calibri"/>
      <family val="2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b/>
      <sz val="10"/>
      <name val="Arial Unicode MS"/>
      <family val="2"/>
    </font>
    <font>
      <b/>
      <sz val="10"/>
      <name val="Arial"/>
      <family val="2"/>
    </font>
    <font>
      <b/>
      <sz val="20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20"/>
      <color rgb="FF000000"/>
      <name val="宋体"/>
      <family val="3"/>
      <charset val="134"/>
    </font>
    <font>
      <b/>
      <sz val="10"/>
      <color indexed="8"/>
      <name val="宋体"/>
      <family val="3"/>
      <charset val="134"/>
    </font>
    <font>
      <sz val="9"/>
      <name val="宋体"/>
      <family val="2"/>
      <charset val="134"/>
      <scheme val="minor"/>
    </font>
    <font>
      <sz val="10"/>
      <name val="Geneva"/>
      <family val="2"/>
    </font>
    <font>
      <b/>
      <sz val="8"/>
      <color rgb="FFFF000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color theme="1"/>
      <name val="Tahoma"/>
      <family val="2"/>
    </font>
    <font>
      <b/>
      <sz val="9"/>
      <color theme="1" tint="4.9989318521683403E-2"/>
      <name val="宋体"/>
      <family val="3"/>
      <charset val="134"/>
    </font>
    <font>
      <sz val="10"/>
      <color theme="1"/>
      <name val="Tahoma"/>
      <family val="2"/>
    </font>
    <font>
      <b/>
      <sz val="20"/>
      <color indexed="8"/>
      <name val="Calibri"/>
      <family val="3"/>
      <charset val="134"/>
    </font>
    <font>
      <sz val="8"/>
      <name val="Calibri"/>
      <family val="2"/>
    </font>
    <font>
      <sz val="8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4">
    <xf numFmtId="176" fontId="0" fillId="0" borderId="0">
      <alignment vertical="center"/>
    </xf>
    <xf numFmtId="176" fontId="10" fillId="0" borderId="0"/>
    <xf numFmtId="176" fontId="11" fillId="0" borderId="0"/>
    <xf numFmtId="176" fontId="11" fillId="0" borderId="0">
      <alignment vertical="center"/>
    </xf>
    <xf numFmtId="176" fontId="12" fillId="0" borderId="0">
      <alignment vertical="center"/>
    </xf>
    <xf numFmtId="176" fontId="12" fillId="0" borderId="0">
      <alignment vertical="center"/>
    </xf>
    <xf numFmtId="176" fontId="20" fillId="0" borderId="0"/>
    <xf numFmtId="176" fontId="12" fillId="0" borderId="0">
      <alignment vertical="center"/>
    </xf>
    <xf numFmtId="177" fontId="22" fillId="0" borderId="0"/>
    <xf numFmtId="176" fontId="22" fillId="0" borderId="0">
      <alignment vertical="center"/>
    </xf>
    <xf numFmtId="176" fontId="22" fillId="0" borderId="0">
      <alignment vertical="center"/>
    </xf>
    <xf numFmtId="176" fontId="22" fillId="0" borderId="0">
      <alignment vertical="center"/>
    </xf>
    <xf numFmtId="176" fontId="24" fillId="0" borderId="0"/>
    <xf numFmtId="176" fontId="23" fillId="0" borderId="0">
      <alignment vertical="center"/>
    </xf>
  </cellStyleXfs>
  <cellXfs count="40">
    <xf numFmtId="176" fontId="0" fillId="0" borderId="0" xfId="0">
      <alignment vertical="center"/>
    </xf>
    <xf numFmtId="0" fontId="2" fillId="0" borderId="0" xfId="0" applyNumberFormat="1" applyFont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26" fillId="0" borderId="0" xfId="0" applyNumberFormat="1" applyFont="1" applyFill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right" vertical="center"/>
    </xf>
    <xf numFmtId="0" fontId="5" fillId="2" borderId="1" xfId="0" applyNumberFormat="1" applyFont="1" applyFill="1" applyBorder="1" applyAlignment="1">
      <alignment horizontal="center" vertical="center"/>
    </xf>
    <xf numFmtId="0" fontId="2" fillId="2" borderId="0" xfId="0" applyNumberFormat="1" applyFont="1" applyFill="1" applyAlignment="1">
      <alignment horizontal="center" vertical="center"/>
    </xf>
    <xf numFmtId="0" fontId="7" fillId="2" borderId="0" xfId="0" applyNumberFormat="1" applyFont="1" applyFill="1" applyAlignment="1">
      <alignment horizontal="center" vertical="center"/>
    </xf>
    <xf numFmtId="0" fontId="3" fillId="2" borderId="0" xfId="0" applyNumberFormat="1" applyFont="1" applyFill="1" applyAlignment="1">
      <alignment horizontal="center" vertical="center"/>
    </xf>
    <xf numFmtId="0" fontId="8" fillId="2" borderId="1" xfId="0" applyNumberFormat="1" applyFont="1" applyFill="1" applyBorder="1" applyAlignment="1">
      <alignment horizontal="center" vertical="center"/>
    </xf>
    <xf numFmtId="0" fontId="8" fillId="2" borderId="1" xfId="3" applyNumberFormat="1" applyFont="1" applyFill="1" applyBorder="1" applyAlignment="1">
      <alignment horizontal="center" vertical="center" wrapText="1"/>
    </xf>
    <xf numFmtId="0" fontId="9" fillId="2" borderId="1" xfId="2" applyNumberFormat="1" applyFont="1" applyFill="1" applyBorder="1" applyAlignment="1">
      <alignment horizontal="center" vertical="center" wrapText="1"/>
    </xf>
    <xf numFmtId="0" fontId="13" fillId="2" borderId="1" xfId="3" applyNumberFormat="1" applyFont="1" applyFill="1" applyBorder="1" applyAlignment="1">
      <alignment horizontal="center" vertical="center" wrapText="1"/>
    </xf>
    <xf numFmtId="0" fontId="18" fillId="2" borderId="1" xfId="0" applyNumberFormat="1" applyFont="1" applyFill="1" applyBorder="1" applyAlignment="1">
      <alignment horizontal="center" vertical="center"/>
    </xf>
    <xf numFmtId="0" fontId="25" fillId="2" borderId="1" xfId="0" applyNumberFormat="1" applyFont="1" applyFill="1" applyBorder="1" applyAlignment="1">
      <alignment horizontal="center" vertical="center" wrapText="1"/>
    </xf>
    <xf numFmtId="0" fontId="9" fillId="2" borderId="1" xfId="3" applyNumberFormat="1" applyFont="1" applyFill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178" fontId="2" fillId="0" borderId="0" xfId="0" applyNumberFormat="1" applyFont="1" applyAlignment="1">
      <alignment horizontal="center" vertical="center"/>
    </xf>
    <xf numFmtId="0" fontId="28" fillId="0" borderId="1" xfId="0" applyNumberFormat="1" applyFont="1" applyFill="1" applyBorder="1" applyAlignment="1">
      <alignment horizontal="center"/>
    </xf>
    <xf numFmtId="1" fontId="28" fillId="0" borderId="1" xfId="0" applyNumberFormat="1" applyFont="1" applyFill="1" applyBorder="1" applyAlignment="1">
      <alignment horizontal="center"/>
    </xf>
    <xf numFmtId="178" fontId="29" fillId="0" borderId="1" xfId="0" applyNumberFormat="1" applyFont="1" applyFill="1" applyBorder="1" applyAlignment="1">
      <alignment horizontal="center" vertical="center"/>
    </xf>
    <xf numFmtId="178" fontId="11" fillId="0" borderId="1" xfId="0" applyNumberFormat="1" applyFont="1" applyBorder="1" applyAlignment="1">
      <alignment horizontal="center" vertical="center"/>
    </xf>
    <xf numFmtId="0" fontId="27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15" fillId="2" borderId="1" xfId="0" applyNumberFormat="1" applyFont="1" applyFill="1" applyBorder="1" applyAlignment="1">
      <alignment horizontal="center" vertical="center"/>
    </xf>
    <xf numFmtId="14" fontId="4" fillId="2" borderId="8" xfId="0" applyNumberFormat="1" applyFont="1" applyFill="1" applyBorder="1" applyAlignment="1">
      <alignment horizontal="center" vertical="center"/>
    </xf>
    <xf numFmtId="14" fontId="4" fillId="2" borderId="9" xfId="0" applyNumberFormat="1" applyFont="1" applyFill="1" applyBorder="1" applyAlignment="1">
      <alignment horizontal="center" vertical="center"/>
    </xf>
    <xf numFmtId="0" fontId="21" fillId="2" borderId="2" xfId="0" applyNumberFormat="1" applyFont="1" applyFill="1" applyBorder="1" applyAlignment="1">
      <alignment horizontal="center" vertical="center" wrapText="1"/>
    </xf>
    <xf numFmtId="0" fontId="21" fillId="2" borderId="3" xfId="0" applyNumberFormat="1" applyFont="1" applyFill="1" applyBorder="1" applyAlignment="1">
      <alignment horizontal="center" vertical="center" wrapText="1"/>
    </xf>
    <xf numFmtId="0" fontId="21" fillId="2" borderId="4" xfId="0" applyNumberFormat="1" applyFont="1" applyFill="1" applyBorder="1" applyAlignment="1">
      <alignment horizontal="center" vertical="center" wrapText="1"/>
    </xf>
    <xf numFmtId="0" fontId="21" fillId="2" borderId="5" xfId="0" applyNumberFormat="1" applyFont="1" applyFill="1" applyBorder="1" applyAlignment="1">
      <alignment horizontal="center" vertical="center" wrapText="1"/>
    </xf>
    <xf numFmtId="0" fontId="21" fillId="2" borderId="6" xfId="0" applyNumberFormat="1" applyFont="1" applyFill="1" applyBorder="1" applyAlignment="1">
      <alignment horizontal="center" vertical="center" wrapText="1"/>
    </xf>
    <xf numFmtId="0" fontId="21" fillId="2" borderId="7" xfId="0" applyNumberFormat="1" applyFont="1" applyFill="1" applyBorder="1" applyAlignment="1">
      <alignment horizontal="center" vertical="center" wrapText="1"/>
    </xf>
    <xf numFmtId="0" fontId="6" fillId="2" borderId="8" xfId="0" applyNumberFormat="1" applyFont="1" applyFill="1" applyBorder="1" applyAlignment="1">
      <alignment horizontal="center" vertical="center"/>
    </xf>
    <xf numFmtId="0" fontId="6" fillId="2" borderId="9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176" fontId="26" fillId="0" borderId="1" xfId="0" applyFont="1" applyBorder="1" applyAlignment="1">
      <alignment horizontal="center" vertical="center" wrapText="1"/>
    </xf>
  </cellXfs>
  <cellStyles count="14">
    <cellStyle name="Normal 2" xfId="1"/>
    <cellStyle name="Normal_UPC Check Digit Calculator" xfId="6"/>
    <cellStyle name="常规" xfId="0" builtinId="0"/>
    <cellStyle name="常规 2" xfId="3"/>
    <cellStyle name="常规 2 2" xfId="2"/>
    <cellStyle name="常规 2 2 2" xfId="13"/>
    <cellStyle name="常规 2 3" xfId="8"/>
    <cellStyle name="常规 2 4 15" xfId="11"/>
    <cellStyle name="常规 24 14" xfId="9"/>
    <cellStyle name="常规 3" xfId="4"/>
    <cellStyle name="常规 4" xfId="5"/>
    <cellStyle name="常规 5" xfId="7"/>
    <cellStyle name="常规 90" xfId="10"/>
    <cellStyle name="常规 93" xfId="12"/>
  </cellStyles>
  <dxfs count="2">
    <dxf>
      <fill>
        <patternFill>
          <bgColor rgb="FFFF0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30"/>
  <sheetViews>
    <sheetView tabSelected="1" zoomScale="85" zoomScaleNormal="85" workbookViewId="0">
      <selection activeCell="R25" sqref="R25"/>
    </sheetView>
  </sheetViews>
  <sheetFormatPr defaultRowHeight="26.25"/>
  <cols>
    <col min="1" max="1" width="16.125" style="1" customWidth="1"/>
    <col min="2" max="2" width="11.25" style="1" customWidth="1"/>
    <col min="3" max="3" width="16.75" style="1" customWidth="1"/>
    <col min="4" max="4" width="11.625" style="1" customWidth="1"/>
    <col min="5" max="5" width="14.375" style="1" customWidth="1"/>
    <col min="6" max="6" width="8" style="1" customWidth="1"/>
    <col min="7" max="7" width="10.75" style="1" customWidth="1"/>
    <col min="8" max="8" width="8.25" style="1" customWidth="1"/>
    <col min="9" max="9" width="10.875" style="3" customWidth="1"/>
    <col min="10" max="10" width="10.125" style="1" customWidth="1"/>
    <col min="11" max="11" width="7.5" style="1" customWidth="1"/>
    <col min="12" max="12" width="6.25" style="1" customWidth="1"/>
    <col min="13" max="13" width="18" style="1"/>
    <col min="14" max="14" width="21.25" style="1" bestFit="1" customWidth="1"/>
    <col min="15" max="16384" width="9" style="1"/>
  </cols>
  <sheetData>
    <row r="1" spans="1:18">
      <c r="A1" s="25" t="s">
        <v>28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4"/>
      <c r="N1" s="4"/>
      <c r="O1" s="4"/>
      <c r="P1" s="4"/>
      <c r="Q1" s="4"/>
      <c r="R1" s="4"/>
    </row>
    <row r="2" spans="1:18">
      <c r="A2" s="27" t="s">
        <v>29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4"/>
      <c r="N2" s="4"/>
      <c r="O2" s="4"/>
      <c r="P2" s="4"/>
      <c r="Q2" s="4"/>
      <c r="R2" s="4"/>
    </row>
    <row r="3" spans="1:18" ht="23.25" customHeight="1">
      <c r="A3" s="5"/>
      <c r="B3" s="5"/>
      <c r="C3" s="5"/>
      <c r="D3" s="6" t="s">
        <v>0</v>
      </c>
      <c r="E3" s="28">
        <v>45408</v>
      </c>
      <c r="F3" s="29"/>
      <c r="G3" s="30" t="s">
        <v>26</v>
      </c>
      <c r="H3" s="31"/>
      <c r="I3" s="31"/>
      <c r="J3" s="31"/>
      <c r="K3" s="31"/>
      <c r="L3" s="32"/>
      <c r="M3" s="4"/>
      <c r="N3" s="4"/>
      <c r="O3" s="4"/>
      <c r="P3" s="4"/>
      <c r="Q3" s="4"/>
      <c r="R3" s="4"/>
    </row>
    <row r="4" spans="1:18" ht="19.5" customHeight="1">
      <c r="A4" s="7"/>
      <c r="B4" s="5"/>
      <c r="C4" s="38" t="s">
        <v>1</v>
      </c>
      <c r="D4" s="38"/>
      <c r="E4" s="36" t="s">
        <v>30</v>
      </c>
      <c r="F4" s="37"/>
      <c r="G4" s="33"/>
      <c r="H4" s="34"/>
      <c r="I4" s="34"/>
      <c r="J4" s="34"/>
      <c r="K4" s="34"/>
      <c r="L4" s="35"/>
      <c r="M4" s="4"/>
      <c r="N4" s="4"/>
      <c r="O4" s="4"/>
      <c r="P4" s="4"/>
      <c r="Q4" s="4"/>
      <c r="R4" s="4"/>
    </row>
    <row r="5" spans="1:18" hidden="1">
      <c r="A5" s="8"/>
      <c r="B5" s="9"/>
      <c r="C5" s="8"/>
      <c r="D5" s="8"/>
      <c r="E5" s="8"/>
      <c r="F5" s="8"/>
      <c r="G5" s="8"/>
      <c r="H5" s="8"/>
      <c r="I5" s="10"/>
      <c r="J5" s="8"/>
      <c r="K5" s="8"/>
      <c r="L5" s="8"/>
      <c r="M5" s="4"/>
      <c r="N5" s="4"/>
      <c r="O5" s="4"/>
      <c r="P5" s="4"/>
      <c r="Q5" s="4"/>
      <c r="R5" s="4"/>
    </row>
    <row r="6" spans="1:18" s="2" customFormat="1" ht="38.25">
      <c r="A6" s="11" t="s">
        <v>21</v>
      </c>
      <c r="B6" s="12" t="s">
        <v>17</v>
      </c>
      <c r="C6" s="12" t="s">
        <v>18</v>
      </c>
      <c r="D6" s="12" t="s">
        <v>19</v>
      </c>
      <c r="E6" s="12" t="s">
        <v>2</v>
      </c>
      <c r="F6" s="12" t="s">
        <v>3</v>
      </c>
      <c r="G6" s="12" t="s">
        <v>4</v>
      </c>
      <c r="H6" s="12" t="s">
        <v>5</v>
      </c>
      <c r="I6" s="12" t="s">
        <v>6</v>
      </c>
      <c r="J6" s="12" t="s">
        <v>7</v>
      </c>
      <c r="K6" s="12" t="s">
        <v>8</v>
      </c>
      <c r="L6" s="12" t="s">
        <v>9</v>
      </c>
      <c r="M6" s="4"/>
      <c r="N6" s="4"/>
      <c r="O6" s="4"/>
      <c r="P6" s="4"/>
      <c r="Q6" s="4"/>
      <c r="R6" s="4"/>
    </row>
    <row r="7" spans="1:18" s="2" customFormat="1" ht="23.25" customHeight="1">
      <c r="A7" s="13" t="s">
        <v>22</v>
      </c>
      <c r="B7" s="14" t="s">
        <v>20</v>
      </c>
      <c r="C7" s="15" t="s">
        <v>23</v>
      </c>
      <c r="D7" s="15" t="s">
        <v>24</v>
      </c>
      <c r="E7" s="16" t="s">
        <v>25</v>
      </c>
      <c r="F7" s="12" t="s">
        <v>10</v>
      </c>
      <c r="G7" s="12" t="s">
        <v>11</v>
      </c>
      <c r="H7" s="12" t="s">
        <v>12</v>
      </c>
      <c r="I7" s="17" t="s">
        <v>13</v>
      </c>
      <c r="J7" s="12" t="s">
        <v>14</v>
      </c>
      <c r="K7" s="12" t="s">
        <v>15</v>
      </c>
      <c r="L7" s="12" t="s">
        <v>16</v>
      </c>
      <c r="M7" s="4"/>
      <c r="N7" s="4"/>
      <c r="O7" s="4"/>
      <c r="P7" s="4"/>
      <c r="Q7" s="4"/>
      <c r="R7" s="4"/>
    </row>
    <row r="8" spans="1:18" ht="15" customHeight="1">
      <c r="A8" s="39" t="s">
        <v>31</v>
      </c>
      <c r="B8" s="39" t="s">
        <v>27</v>
      </c>
      <c r="C8" s="21" t="s">
        <v>32</v>
      </c>
      <c r="D8" s="21">
        <v>1313096</v>
      </c>
      <c r="E8" s="22" t="s">
        <v>33</v>
      </c>
      <c r="F8" s="23">
        <v>226.6</v>
      </c>
      <c r="G8" s="24">
        <f>F8*0.03</f>
        <v>6.7979999999999992</v>
      </c>
      <c r="H8" s="24">
        <f>SUM(F8:G8)</f>
        <v>233.398</v>
      </c>
      <c r="I8" s="19"/>
      <c r="J8" s="18"/>
      <c r="K8" s="18"/>
      <c r="L8" s="18"/>
    </row>
    <row r="9" spans="1:18" ht="15" customHeight="1">
      <c r="A9" s="39"/>
      <c r="B9" s="39"/>
      <c r="C9" s="21" t="s">
        <v>32</v>
      </c>
      <c r="D9" s="21">
        <v>1313230</v>
      </c>
      <c r="E9" s="22" t="s">
        <v>33</v>
      </c>
      <c r="F9" s="23">
        <v>20.6</v>
      </c>
      <c r="G9" s="24">
        <f t="shared" ref="G9:G29" si="0">F9*0.03</f>
        <v>0.61799999999999999</v>
      </c>
      <c r="H9" s="24">
        <f t="shared" ref="H9:H29" si="1">SUM(F9:G9)</f>
        <v>21.218</v>
      </c>
      <c r="I9" s="19"/>
      <c r="J9" s="18"/>
      <c r="K9" s="18"/>
      <c r="L9" s="18"/>
    </row>
    <row r="10" spans="1:18" ht="15" customHeight="1">
      <c r="A10" s="39"/>
      <c r="B10" s="39"/>
      <c r="C10" s="21" t="s">
        <v>32</v>
      </c>
      <c r="D10" s="21">
        <v>1313231</v>
      </c>
      <c r="E10" s="22" t="s">
        <v>33</v>
      </c>
      <c r="F10" s="23">
        <v>22.66</v>
      </c>
      <c r="G10" s="24">
        <f t="shared" si="0"/>
        <v>0.67979999999999996</v>
      </c>
      <c r="H10" s="24">
        <f t="shared" si="1"/>
        <v>23.3398</v>
      </c>
      <c r="I10" s="19"/>
      <c r="J10" s="18"/>
      <c r="K10" s="18"/>
      <c r="L10" s="18"/>
    </row>
    <row r="11" spans="1:18" ht="15" customHeight="1">
      <c r="A11" s="39"/>
      <c r="B11" s="39"/>
      <c r="C11" s="21" t="s">
        <v>32</v>
      </c>
      <c r="D11" s="21">
        <v>1313235</v>
      </c>
      <c r="E11" s="22" t="s">
        <v>33</v>
      </c>
      <c r="F11" s="23">
        <v>6.18</v>
      </c>
      <c r="G11" s="24">
        <f t="shared" si="0"/>
        <v>0.18539999999999998</v>
      </c>
      <c r="H11" s="24">
        <f t="shared" si="1"/>
        <v>6.3653999999999993</v>
      </c>
      <c r="I11" s="19"/>
      <c r="J11" s="18"/>
      <c r="K11" s="18"/>
      <c r="L11" s="18"/>
    </row>
    <row r="12" spans="1:18" ht="15" customHeight="1">
      <c r="A12" s="39"/>
      <c r="B12" s="39"/>
      <c r="C12" s="21" t="s">
        <v>32</v>
      </c>
      <c r="D12" s="21">
        <v>1313232</v>
      </c>
      <c r="E12" s="22" t="s">
        <v>33</v>
      </c>
      <c r="F12" s="23">
        <v>10.3</v>
      </c>
      <c r="G12" s="24">
        <f t="shared" si="0"/>
        <v>0.309</v>
      </c>
      <c r="H12" s="24">
        <f t="shared" si="1"/>
        <v>10.609</v>
      </c>
      <c r="I12" s="19"/>
      <c r="J12" s="18"/>
      <c r="K12" s="18"/>
      <c r="L12" s="18"/>
    </row>
    <row r="13" spans="1:18" ht="15" customHeight="1">
      <c r="A13" s="39"/>
      <c r="B13" s="39"/>
      <c r="C13" s="21" t="s">
        <v>32</v>
      </c>
      <c r="D13" s="21">
        <v>1313233</v>
      </c>
      <c r="E13" s="22" t="s">
        <v>33</v>
      </c>
      <c r="F13" s="23">
        <v>20.6</v>
      </c>
      <c r="G13" s="24">
        <f t="shared" si="0"/>
        <v>0.61799999999999999</v>
      </c>
      <c r="H13" s="24">
        <f t="shared" si="1"/>
        <v>21.218</v>
      </c>
      <c r="I13" s="19"/>
      <c r="J13" s="18"/>
      <c r="K13" s="18"/>
      <c r="L13" s="18"/>
    </row>
    <row r="14" spans="1:18" ht="15" customHeight="1">
      <c r="A14" s="39"/>
      <c r="B14" s="39"/>
      <c r="C14" s="21" t="s">
        <v>32</v>
      </c>
      <c r="D14" s="21">
        <v>1313238</v>
      </c>
      <c r="E14" s="22" t="s">
        <v>33</v>
      </c>
      <c r="F14" s="23">
        <v>6.18</v>
      </c>
      <c r="G14" s="24">
        <f t="shared" si="0"/>
        <v>0.18539999999999998</v>
      </c>
      <c r="H14" s="24">
        <f t="shared" si="1"/>
        <v>6.3653999999999993</v>
      </c>
      <c r="I14" s="19"/>
      <c r="J14" s="18"/>
      <c r="K14" s="18"/>
      <c r="L14" s="18"/>
    </row>
    <row r="15" spans="1:18" ht="15" customHeight="1">
      <c r="A15" s="39"/>
      <c r="B15" s="39"/>
      <c r="C15" s="21" t="s">
        <v>32</v>
      </c>
      <c r="D15" s="21">
        <v>1313239</v>
      </c>
      <c r="E15" s="22" t="s">
        <v>33</v>
      </c>
      <c r="F15" s="23">
        <v>5.15</v>
      </c>
      <c r="G15" s="24">
        <f t="shared" si="0"/>
        <v>0.1545</v>
      </c>
      <c r="H15" s="24">
        <f t="shared" si="1"/>
        <v>5.3045</v>
      </c>
      <c r="I15" s="19"/>
      <c r="J15" s="18"/>
      <c r="K15" s="18"/>
      <c r="L15" s="18"/>
    </row>
    <row r="16" spans="1:18" ht="15" customHeight="1">
      <c r="A16" s="39"/>
      <c r="B16" s="39"/>
      <c r="C16" s="21" t="s">
        <v>32</v>
      </c>
      <c r="D16" s="21">
        <v>1313236</v>
      </c>
      <c r="E16" s="22" t="s">
        <v>33</v>
      </c>
      <c r="F16" s="23">
        <v>3.09</v>
      </c>
      <c r="G16" s="24">
        <f t="shared" si="0"/>
        <v>9.2699999999999991E-2</v>
      </c>
      <c r="H16" s="24">
        <f t="shared" si="1"/>
        <v>3.1826999999999996</v>
      </c>
      <c r="I16" s="19"/>
      <c r="J16" s="18"/>
      <c r="K16" s="18"/>
      <c r="L16" s="18"/>
    </row>
    <row r="17" spans="1:12" ht="15" customHeight="1">
      <c r="A17" s="39"/>
      <c r="B17" s="39"/>
      <c r="C17" s="21" t="s">
        <v>32</v>
      </c>
      <c r="D17" s="21">
        <v>1313246</v>
      </c>
      <c r="E17" s="22" t="s">
        <v>33</v>
      </c>
      <c r="F17" s="23">
        <v>5.15</v>
      </c>
      <c r="G17" s="24">
        <f t="shared" si="0"/>
        <v>0.1545</v>
      </c>
      <c r="H17" s="24">
        <f t="shared" si="1"/>
        <v>5.3045</v>
      </c>
      <c r="I17" s="19"/>
      <c r="J17" s="18"/>
      <c r="K17" s="18"/>
      <c r="L17" s="18"/>
    </row>
    <row r="18" spans="1:12" ht="15" customHeight="1">
      <c r="A18" s="39"/>
      <c r="B18" s="39"/>
      <c r="C18" s="21" t="s">
        <v>32</v>
      </c>
      <c r="D18" s="21">
        <v>1313240</v>
      </c>
      <c r="E18" s="22" t="s">
        <v>33</v>
      </c>
      <c r="F18" s="23">
        <v>2.06</v>
      </c>
      <c r="G18" s="24">
        <f t="shared" si="0"/>
        <v>6.1800000000000001E-2</v>
      </c>
      <c r="H18" s="24">
        <f t="shared" si="1"/>
        <v>2.1217999999999999</v>
      </c>
      <c r="I18" s="19"/>
      <c r="J18" s="18"/>
      <c r="K18" s="18"/>
      <c r="L18" s="18"/>
    </row>
    <row r="19" spans="1:12" ht="15" customHeight="1">
      <c r="A19" s="39"/>
      <c r="B19" s="39"/>
      <c r="C19" s="21" t="s">
        <v>32</v>
      </c>
      <c r="D19" s="21">
        <v>1313241</v>
      </c>
      <c r="E19" s="22" t="s">
        <v>33</v>
      </c>
      <c r="F19" s="23">
        <v>4.12</v>
      </c>
      <c r="G19" s="24">
        <f t="shared" si="0"/>
        <v>0.1236</v>
      </c>
      <c r="H19" s="24">
        <f t="shared" si="1"/>
        <v>4.2435999999999998</v>
      </c>
      <c r="I19" s="19"/>
      <c r="J19" s="18"/>
      <c r="K19" s="18"/>
      <c r="L19" s="18"/>
    </row>
    <row r="20" spans="1:12" ht="15" customHeight="1">
      <c r="A20" s="39"/>
      <c r="B20" s="39"/>
      <c r="C20" s="21" t="s">
        <v>32</v>
      </c>
      <c r="D20" s="21">
        <v>1313242</v>
      </c>
      <c r="E20" s="22" t="s">
        <v>33</v>
      </c>
      <c r="F20" s="23">
        <v>5.15</v>
      </c>
      <c r="G20" s="24">
        <f t="shared" si="0"/>
        <v>0.1545</v>
      </c>
      <c r="H20" s="24">
        <f t="shared" si="1"/>
        <v>5.3045</v>
      </c>
      <c r="I20" s="19"/>
      <c r="J20" s="18"/>
      <c r="K20" s="18"/>
      <c r="L20" s="18"/>
    </row>
    <row r="21" spans="1:12" ht="15" customHeight="1">
      <c r="A21" s="39"/>
      <c r="B21" s="39"/>
      <c r="C21" s="21" t="s">
        <v>32</v>
      </c>
      <c r="D21" s="21">
        <v>1313234</v>
      </c>
      <c r="E21" s="22" t="s">
        <v>33</v>
      </c>
      <c r="F21" s="23">
        <v>10.3</v>
      </c>
      <c r="G21" s="24">
        <f t="shared" si="0"/>
        <v>0.309</v>
      </c>
      <c r="H21" s="24">
        <f t="shared" si="1"/>
        <v>10.609</v>
      </c>
      <c r="I21" s="19"/>
      <c r="J21" s="18"/>
      <c r="K21" s="18"/>
      <c r="L21" s="18"/>
    </row>
    <row r="22" spans="1:12" ht="15" customHeight="1">
      <c r="A22" s="39"/>
      <c r="B22" s="39"/>
      <c r="C22" s="21" t="s">
        <v>32</v>
      </c>
      <c r="D22" s="21">
        <v>1313244</v>
      </c>
      <c r="E22" s="22" t="s">
        <v>33</v>
      </c>
      <c r="F22" s="23">
        <v>30.9</v>
      </c>
      <c r="G22" s="24">
        <f t="shared" si="0"/>
        <v>0.92699999999999994</v>
      </c>
      <c r="H22" s="24">
        <f t="shared" si="1"/>
        <v>31.826999999999998</v>
      </c>
      <c r="I22" s="19"/>
      <c r="J22" s="18"/>
      <c r="K22" s="18"/>
      <c r="L22" s="18"/>
    </row>
    <row r="23" spans="1:12" ht="15" customHeight="1">
      <c r="A23" s="39"/>
      <c r="B23" s="39"/>
      <c r="C23" s="21" t="s">
        <v>32</v>
      </c>
      <c r="D23" s="21">
        <v>1313237</v>
      </c>
      <c r="E23" s="22" t="s">
        <v>33</v>
      </c>
      <c r="F23" s="23">
        <v>2.06</v>
      </c>
      <c r="G23" s="24">
        <f t="shared" si="0"/>
        <v>6.1800000000000001E-2</v>
      </c>
      <c r="H23" s="24">
        <f t="shared" si="1"/>
        <v>2.1217999999999999</v>
      </c>
      <c r="I23" s="19"/>
      <c r="J23" s="18"/>
      <c r="K23" s="18"/>
      <c r="L23" s="18"/>
    </row>
    <row r="24" spans="1:12" ht="15" customHeight="1">
      <c r="A24" s="39"/>
      <c r="B24" s="39"/>
      <c r="C24" s="21" t="s">
        <v>32</v>
      </c>
      <c r="D24" s="21">
        <v>1313097</v>
      </c>
      <c r="E24" s="22" t="s">
        <v>33</v>
      </c>
      <c r="F24" s="23">
        <v>30.9</v>
      </c>
      <c r="G24" s="24">
        <f t="shared" si="0"/>
        <v>0.92699999999999994</v>
      </c>
      <c r="H24" s="24">
        <f t="shared" si="1"/>
        <v>31.826999999999998</v>
      </c>
      <c r="I24" s="19"/>
      <c r="J24" s="18"/>
      <c r="K24" s="18"/>
      <c r="L24" s="18"/>
    </row>
    <row r="25" spans="1:12" ht="15" customHeight="1">
      <c r="A25" s="39"/>
      <c r="B25" s="39"/>
      <c r="C25" s="21" t="s">
        <v>32</v>
      </c>
      <c r="D25" s="21">
        <v>1313097</v>
      </c>
      <c r="E25" s="22" t="s">
        <v>33</v>
      </c>
      <c r="F25" s="23">
        <v>15.45</v>
      </c>
      <c r="G25" s="24">
        <f t="shared" si="0"/>
        <v>0.46349999999999997</v>
      </c>
      <c r="H25" s="24">
        <f t="shared" si="1"/>
        <v>15.913499999999999</v>
      </c>
      <c r="I25" s="19"/>
      <c r="J25" s="18"/>
      <c r="K25" s="18"/>
      <c r="L25" s="18"/>
    </row>
    <row r="26" spans="1:12" ht="15" customHeight="1">
      <c r="A26" s="39"/>
      <c r="B26" s="39"/>
      <c r="C26" s="21" t="s">
        <v>32</v>
      </c>
      <c r="D26" s="21">
        <v>1313097</v>
      </c>
      <c r="E26" s="22" t="s">
        <v>33</v>
      </c>
      <c r="F26" s="23">
        <v>30.9</v>
      </c>
      <c r="G26" s="24">
        <f t="shared" si="0"/>
        <v>0.92699999999999994</v>
      </c>
      <c r="H26" s="24">
        <f t="shared" si="1"/>
        <v>31.826999999999998</v>
      </c>
      <c r="I26" s="19"/>
      <c r="J26" s="18"/>
      <c r="K26" s="18"/>
      <c r="L26" s="18"/>
    </row>
    <row r="27" spans="1:12" ht="15" customHeight="1">
      <c r="A27" s="39"/>
      <c r="B27" s="39"/>
      <c r="C27" s="21" t="s">
        <v>32</v>
      </c>
      <c r="D27" s="21">
        <v>1313097</v>
      </c>
      <c r="E27" s="22" t="s">
        <v>33</v>
      </c>
      <c r="F27" s="23">
        <v>30.9</v>
      </c>
      <c r="G27" s="24">
        <f t="shared" si="0"/>
        <v>0.92699999999999994</v>
      </c>
      <c r="H27" s="24">
        <f t="shared" si="1"/>
        <v>31.826999999999998</v>
      </c>
      <c r="I27" s="19"/>
      <c r="J27" s="18"/>
      <c r="K27" s="18"/>
      <c r="L27" s="18"/>
    </row>
    <row r="28" spans="1:12" ht="15" customHeight="1">
      <c r="A28" s="39"/>
      <c r="B28" s="39"/>
      <c r="C28" s="21" t="s">
        <v>32</v>
      </c>
      <c r="D28" s="21">
        <v>1313097</v>
      </c>
      <c r="E28" s="22" t="s">
        <v>33</v>
      </c>
      <c r="F28" s="23">
        <v>15.45</v>
      </c>
      <c r="G28" s="24">
        <f t="shared" si="0"/>
        <v>0.46349999999999997</v>
      </c>
      <c r="H28" s="24">
        <f t="shared" si="1"/>
        <v>15.913499999999999</v>
      </c>
      <c r="I28" s="19"/>
      <c r="J28" s="18"/>
      <c r="K28" s="18"/>
      <c r="L28" s="18"/>
    </row>
    <row r="29" spans="1:12" ht="15" customHeight="1">
      <c r="A29" s="39"/>
      <c r="B29" s="39"/>
      <c r="C29" s="21" t="s">
        <v>32</v>
      </c>
      <c r="D29" s="21">
        <v>1313097</v>
      </c>
      <c r="E29" s="22" t="s">
        <v>33</v>
      </c>
      <c r="F29" s="23">
        <v>30.9</v>
      </c>
      <c r="G29" s="24">
        <f t="shared" si="0"/>
        <v>0.92699999999999994</v>
      </c>
      <c r="H29" s="24">
        <f t="shared" si="1"/>
        <v>31.826999999999998</v>
      </c>
      <c r="I29" s="19"/>
      <c r="J29" s="18"/>
      <c r="K29" s="18"/>
      <c r="L29" s="18"/>
    </row>
    <row r="30" spans="1:12">
      <c r="F30" s="20">
        <f>SUM(F8:F29)</f>
        <v>535.59999999999991</v>
      </c>
    </row>
  </sheetData>
  <mergeCells count="8">
    <mergeCell ref="A8:A29"/>
    <mergeCell ref="B8:B29"/>
    <mergeCell ref="A1:L1"/>
    <mergeCell ref="A2:L2"/>
    <mergeCell ref="E3:F3"/>
    <mergeCell ref="G3:L4"/>
    <mergeCell ref="E4:F4"/>
    <mergeCell ref="C4:D4"/>
  </mergeCells>
  <phoneticPr fontId="16" type="noConversion"/>
  <conditionalFormatting sqref="N8:N1048576">
    <cfRule type="containsText" dxfId="1" priority="1" operator="containsText" text=".95">
      <formula>NOT(ISERROR(SEARCH(".95",N8)))</formula>
    </cfRule>
    <cfRule type="beginsWith" dxfId="0" priority="2" operator="beginsWith" text=".95">
      <formula>LEFT(N8,3)=".95"</formula>
    </cfRule>
  </conditionalFormatting>
  <pageMargins left="0" right="0" top="0" bottom="0" header="0" footer="0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价格贴</vt:lpstr>
      <vt:lpstr>价格贴!Print_Area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2024-04-24T06:08:04Z</cp:lastPrinted>
  <dcterms:created xsi:type="dcterms:W3CDTF">2017-02-25T05:34:00Z</dcterms:created>
  <dcterms:modified xsi:type="dcterms:W3CDTF">2024-04-24T06:09:38Z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