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<sst xmlns="http://schemas.openxmlformats.org/spreadsheetml/2006/main" count="43" uniqueCount="37">
  <si>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</si>
  <si>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</si>
  <si>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</si>
  <si>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73522209759429</t>
  </si>
  <si>
    <t>中通快递</t>
  </si>
  <si>
    <t>俞建明，13862756101，江苏省苏州市吴中区越溪镇吴中大道35号苏州亿阳服饰厂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</si>
  <si>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</si>
  <si>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</si>
  <si>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</si>
  <si>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</si>
  <si>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</si>
  <si>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</si>
  <si>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</si>
  <si>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</si>
  <si>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</si>
  <si>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</si>
  <si>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</si>
  <si>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</si>
  <si>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</si>
  <si>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</si>
  <si>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</si>
  <si>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</si>
  <si>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</si>
  <si>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</si>
  <si>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</si>
  <si>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</si>
  <si>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</si>
  <si>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</si>
  <si>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</si>
  <si>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</si>
  <si>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辰艺082，S24040432</t>
  </si>
  <si>
    <t>WITH LOVE # 052 BLACK,YA053-黑色-19CM</t>
  </si>
  <si>
    <t>P24040644，FCT J8K0267J,16652&amp;16655 款， ,6000</t>
  </si>
  <si>
    <t>黑色</t>
  </si>
  <si>
    <t>40*40*25</t>
  </si>
  <si>
    <t>P24040644，FCT J8K0267J,17316&amp;17317&amp;17318&amp;17319 款（黑色） ，17400</t>
  </si>
  <si>
    <t>P24040644，FCT J8K0295J 17409&amp;17411&amp;17412&amp;17413 款（黑色），12120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</si>
</sst>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family val="2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9" sqref="E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45407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3" t="s">
        <v>28</v>
      </c>
      <c r="L7" s="17" t="s">
        <v>29</v>
      </c>
    </row>
    <row r="8" s="2" customFormat="1" ht="65" customHeight="1" spans="1:12">
      <c r="A8" s="22" t="s">
        <v>30</v>
      </c>
      <c r="B8" s="22" t="s">
        <v>31</v>
      </c>
      <c r="C8" s="23" t="s">
        <v>32</v>
      </c>
      <c r="D8" s="24" t="s">
        <v>33</v>
      </c>
      <c r="E8" s="24"/>
      <c r="F8" s="25">
        <v>6000</v>
      </c>
      <c r="G8" s="26">
        <f>+F8*0.02</f>
        <v>120</v>
      </c>
      <c r="H8" s="26">
        <f>+F8+G8</f>
        <v>6120</v>
      </c>
      <c r="I8" s="34">
        <v>10.64</v>
      </c>
      <c r="J8" s="34">
        <v>11.4</v>
      </c>
      <c r="K8" s="34" t="s">
        <v>34</v>
      </c>
      <c r="L8" s="34">
        <v>1</v>
      </c>
    </row>
    <row r="9" s="2" customFormat="1" ht="65" customHeight="1" spans="1:12">
      <c r="A9" s="22" t="s">
        <v>30</v>
      </c>
      <c r="B9" s="22" t="s">
        <v>31</v>
      </c>
      <c r="C9" s="23" t="s">
        <v>35</v>
      </c>
      <c r="D9" s="24" t="s">
        <v>33</v>
      </c>
      <c r="E9" s="24"/>
      <c r="F9" s="25">
        <v>17400</v>
      </c>
      <c r="G9" s="26">
        <f>+F9*0.02</f>
        <v>348</v>
      </c>
      <c r="H9" s="26">
        <f>+F9+G9</f>
        <v>17748</v>
      </c>
      <c r="I9" s="35"/>
      <c r="J9" s="35"/>
      <c r="K9" s="35"/>
      <c r="L9" s="35"/>
    </row>
    <row r="10" s="2" customFormat="1" ht="65" customHeight="1" spans="1:12">
      <c r="A10" s="22" t="s">
        <v>30</v>
      </c>
      <c r="B10" s="22" t="s">
        <v>31</v>
      </c>
      <c r="C10" s="23" t="s">
        <v>36</v>
      </c>
      <c r="D10" s="24" t="s">
        <v>33</v>
      </c>
      <c r="E10" s="24"/>
      <c r="F10" s="25">
        <v>12120</v>
      </c>
      <c r="G10" s="26">
        <f>+F10*0.02</f>
        <v>242.4</v>
      </c>
      <c r="H10" s="26">
        <f>+F10+G10</f>
        <v>12362.4</v>
      </c>
      <c r="I10" s="36"/>
      <c r="J10" s="36"/>
      <c r="K10" s="36"/>
      <c r="L10" s="36"/>
    </row>
    <row r="11" spans="1:12">
      <c r="A11" s="27"/>
      <c r="B11" s="27"/>
      <c r="C11" s="28"/>
      <c r="D11" s="29"/>
      <c r="E11" s="29"/>
      <c r="F11" s="29">
        <f>SUM(F8:F10)</f>
        <v>35520</v>
      </c>
      <c r="G11" s="29">
        <f>SUM(G8:G10)</f>
        <v>710.4</v>
      </c>
      <c r="H11" s="29">
        <f>SUM(H8:H10)</f>
        <v>36230.4</v>
      </c>
      <c r="I11" s="29"/>
      <c r="J11" s="29">
        <f>SUM(J8:J10)</f>
        <v>11.4</v>
      </c>
      <c r="K11" s="37"/>
      <c r="L11" s="29">
        <f>SUM(L8:L10)</f>
        <v>1</v>
      </c>
    </row>
    <row r="13" spans="3:3">
      <c r="C13" s="30"/>
    </row>
  </sheetData>
  <mergeCells count="9">
    <mergeCell ref="A1:L1"/>
    <mergeCell ref="A2:L2"/>
    <mergeCell ref="E3:F3"/>
    <mergeCell ref="E4:F4"/>
    <mergeCell ref="J5:L5"/>
    <mergeCell ref="I8:I10"/>
    <mergeCell ref="J8:J10"/>
    <mergeCell ref="K8:K10"/>
    <mergeCell ref="L8:L10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2024-04-26T01:01:41Z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