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3" i="1"/>
  <c r="G16" i="1" l="1"/>
  <c r="G20" i="1"/>
  <c r="G21" i="1"/>
  <c r="G19" i="1"/>
  <c r="G18" i="1"/>
  <c r="G17" i="1"/>
  <c r="G15" i="1"/>
  <c r="G13" i="1"/>
  <c r="H22" i="1"/>
  <c r="H14" i="1"/>
  <c r="H12" i="1"/>
  <c r="G14" i="1"/>
  <c r="H11" i="1"/>
  <c r="H10" i="1"/>
  <c r="H9" i="1"/>
  <c r="H8" i="1"/>
  <c r="G22" i="1" l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<sst xmlns="http://schemas.openxmlformats.org/spreadsheetml/2006/main" count="117" uniqueCount="56">
  <si>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</si>
  <si>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</si>
  <si>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</si>
  <si>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</si>
  <si>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</si>
  <si>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</si>
  <si>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</si>
  <si>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</si>
  <si>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</si>
  <si>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</si>
  <si>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</si>
  <si>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</si>
  <si>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</si>
  <si>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</si>
  <si>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</si>
  <si>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</si>
  <si>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</si>
  <si>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</si>
  <si>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</si>
  <si>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</si>
  <si>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</si>
  <si>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</si>
  <si>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</si>
  <si>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</si>
  <si>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</si>
  <si>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</si>
  <si>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</si>
  <si>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</si>
  <si>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</si>
  <si>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</si>
  <si>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</si>
  <si>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</si>
  <si>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</si>
  <si>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</si>
  <si>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</si>
  <si>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</si>
  <si>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</si>
  <si>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</si>
  <si>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</si>
  <si>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</si>
  <si>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</si>
  <si>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</si>
  <si>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</si>
  <si>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</si>
  <si>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</si>
  <si>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PO-45357</t>
    <phoneticPr fontId="25" type="noConversion"/>
  </si>
  <si>
    <t>4786-662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</si>
  <si>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</si>
  <si>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</si>
  <si>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</si>
  <si>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47*35*25</t>
    <phoneticPr fontId="25" type="noConversion"/>
  </si>
  <si>
    <t>丽豪</t>
    <phoneticPr fontId="25" type="noConversion"/>
  </si>
  <si>
    <t>4786-662-123/251</t>
    <phoneticPr fontId="25" type="noConversion"/>
  </si>
  <si>
    <t>价格牌+034吊粒</t>
    <phoneticPr fontId="25" type="noConversion"/>
  </si>
  <si>
    <t>1-1</t>
    <phoneticPr fontId="25" type="noConversion"/>
  </si>
  <si>
    <t>SF1523688886736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</si>
</sst>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O15" sqref="O1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45407</v>
      </c>
      <c r="F3" s="44"/>
      <c r="G3" s="17"/>
    </row>
    <row r="4" spans="1:14" ht="29.1" customHeight="1">
      <c r="D4" s="20" t="s">
        <v>3</v>
      </c>
      <c r="E4" s="45" t="s">
        <v>55</v>
      </c>
      <c r="F4" s="46"/>
      <c r="I4" s="47" t="s">
        <v>51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45</v>
      </c>
      <c r="B8" s="51" t="s">
        <v>28</v>
      </c>
      <c r="C8" s="50" t="s">
        <v>46</v>
      </c>
      <c r="D8" s="50">
        <v>123</v>
      </c>
      <c r="E8" s="28">
        <v>6</v>
      </c>
      <c r="F8" s="29">
        <v>187</v>
      </c>
      <c r="G8" s="30">
        <f t="shared" ref="G8:G22" si="0">H8-F8</f>
        <v>9.3499999999999943</v>
      </c>
      <c r="H8" s="31">
        <f t="shared" ref="H8:H22" si="1">F8*1.05</f>
        <v>196.35</v>
      </c>
      <c r="I8" s="71">
        <v>1</v>
      </c>
      <c r="J8" s="71" t="s">
        <v>49</v>
      </c>
      <c r="K8" s="71" t="s">
        <v>49</v>
      </c>
      <c r="L8" s="71" t="s">
        <v>50</v>
      </c>
      <c r="N8"/>
    </row>
    <row r="9" spans="1:14" ht="30" customHeight="1">
      <c r="A9" s="50"/>
      <c r="B9" s="51"/>
      <c r="C9" s="50"/>
      <c r="D9" s="50"/>
      <c r="E9" s="28">
        <v>7</v>
      </c>
      <c r="F9" s="29">
        <v>211</v>
      </c>
      <c r="G9" s="30">
        <f t="shared" si="0"/>
        <v>10.550000000000011</v>
      </c>
      <c r="H9" s="31">
        <f t="shared" si="1"/>
        <v>221.55</v>
      </c>
      <c r="I9" s="72"/>
      <c r="J9" s="72"/>
      <c r="K9" s="72"/>
      <c r="L9" s="72"/>
    </row>
    <row r="10" spans="1:14" ht="30" customHeight="1">
      <c r="A10" s="50"/>
      <c r="B10" s="51"/>
      <c r="C10" s="50"/>
      <c r="D10" s="50"/>
      <c r="E10" s="28">
        <v>8</v>
      </c>
      <c r="F10" s="29">
        <v>258</v>
      </c>
      <c r="G10" s="30">
        <f t="shared" si="0"/>
        <v>12.900000000000034</v>
      </c>
      <c r="H10" s="31">
        <f t="shared" si="1"/>
        <v>270.90000000000003</v>
      </c>
      <c r="I10" s="72"/>
      <c r="J10" s="72"/>
      <c r="K10" s="72"/>
      <c r="L10" s="72"/>
    </row>
    <row r="11" spans="1:14" ht="30" customHeight="1">
      <c r="A11" s="50"/>
      <c r="B11" s="51"/>
      <c r="C11" s="50"/>
      <c r="D11" s="50"/>
      <c r="E11" s="28">
        <v>9</v>
      </c>
      <c r="F11" s="29">
        <v>352</v>
      </c>
      <c r="G11" s="30">
        <f t="shared" si="0"/>
        <v>17.600000000000023</v>
      </c>
      <c r="H11" s="31">
        <f t="shared" si="1"/>
        <v>369.6</v>
      </c>
      <c r="I11" s="72"/>
      <c r="J11" s="72"/>
      <c r="K11" s="72"/>
      <c r="L11" s="72"/>
    </row>
    <row r="12" spans="1:14" ht="30" customHeight="1">
      <c r="A12" s="50"/>
      <c r="B12" s="51"/>
      <c r="C12" s="50"/>
      <c r="D12" s="50"/>
      <c r="E12" s="28">
        <v>10</v>
      </c>
      <c r="F12" s="29">
        <v>414</v>
      </c>
      <c r="G12" s="30">
        <f t="shared" si="0"/>
        <v>20.700000000000045</v>
      </c>
      <c r="H12" s="31">
        <f t="shared" si="1"/>
        <v>434.70000000000005</v>
      </c>
      <c r="I12" s="72"/>
      <c r="J12" s="72"/>
      <c r="K12" s="72"/>
      <c r="L12" s="72"/>
    </row>
    <row r="13" spans="1:14" s="37" customFormat="1" ht="30" customHeight="1">
      <c r="A13" s="50"/>
      <c r="B13" s="51"/>
      <c r="C13" s="50"/>
      <c r="D13" s="50"/>
      <c r="E13" s="39">
        <v>12</v>
      </c>
      <c r="F13" s="29">
        <v>530</v>
      </c>
      <c r="G13" s="30">
        <f t="shared" si="0"/>
        <v>26.5</v>
      </c>
      <c r="H13" s="31">
        <f t="shared" si="1"/>
        <v>556.5</v>
      </c>
      <c r="I13" s="72"/>
      <c r="J13" s="72"/>
      <c r="K13" s="72"/>
      <c r="L13" s="72"/>
    </row>
    <row r="14" spans="1:14" ht="30" customHeight="1">
      <c r="A14" s="50"/>
      <c r="B14" s="51"/>
      <c r="C14" s="50"/>
      <c r="D14" s="50"/>
      <c r="E14" s="28">
        <v>14</v>
      </c>
      <c r="F14" s="29">
        <v>700</v>
      </c>
      <c r="G14" s="30">
        <f t="shared" ref="G14:G20" si="2">H14-F14</f>
        <v>35</v>
      </c>
      <c r="H14" s="31">
        <f t="shared" ref="H14:H20" si="3">F14*1.05</f>
        <v>735</v>
      </c>
      <c r="I14" s="72"/>
      <c r="J14" s="72"/>
      <c r="K14" s="72"/>
      <c r="L14" s="72"/>
    </row>
    <row r="15" spans="1:14" s="37" customFormat="1" ht="30" customHeight="1">
      <c r="A15" s="50" t="s">
        <v>45</v>
      </c>
      <c r="B15" s="51" t="s">
        <v>28</v>
      </c>
      <c r="C15" s="50" t="s">
        <v>46</v>
      </c>
      <c r="D15" s="50">
        <v>251</v>
      </c>
      <c r="E15" s="39">
        <v>6</v>
      </c>
      <c r="F15" s="29">
        <v>230</v>
      </c>
      <c r="G15" s="30">
        <f t="shared" si="2"/>
        <v>11.5</v>
      </c>
      <c r="H15" s="31">
        <f t="shared" si="3"/>
        <v>241.5</v>
      </c>
      <c r="I15" s="72"/>
      <c r="J15" s="72"/>
      <c r="K15" s="72"/>
      <c r="L15" s="72"/>
      <c r="N15"/>
    </row>
    <row r="16" spans="1:14" s="37" customFormat="1" ht="30" customHeight="1">
      <c r="A16" s="50"/>
      <c r="B16" s="51"/>
      <c r="C16" s="50"/>
      <c r="D16" s="50"/>
      <c r="E16" s="39">
        <v>7</v>
      </c>
      <c r="F16" s="29">
        <v>260</v>
      </c>
      <c r="G16" s="30">
        <f t="shared" si="2"/>
        <v>13</v>
      </c>
      <c r="H16" s="31">
        <f t="shared" si="3"/>
        <v>273</v>
      </c>
      <c r="I16" s="72"/>
      <c r="J16" s="72"/>
      <c r="K16" s="72"/>
      <c r="L16" s="72"/>
    </row>
    <row r="17" spans="1:12" s="37" customFormat="1" ht="30" customHeight="1">
      <c r="A17" s="50"/>
      <c r="B17" s="51"/>
      <c r="C17" s="50"/>
      <c r="D17" s="50"/>
      <c r="E17" s="39">
        <v>8</v>
      </c>
      <c r="F17" s="29">
        <v>317</v>
      </c>
      <c r="G17" s="30">
        <f t="shared" si="2"/>
        <v>15.850000000000023</v>
      </c>
      <c r="H17" s="31">
        <f t="shared" si="3"/>
        <v>332.85</v>
      </c>
      <c r="I17" s="72"/>
      <c r="J17" s="72"/>
      <c r="K17" s="72"/>
      <c r="L17" s="72"/>
    </row>
    <row r="18" spans="1:12" s="37" customFormat="1" ht="30" customHeight="1">
      <c r="A18" s="50"/>
      <c r="B18" s="51"/>
      <c r="C18" s="50"/>
      <c r="D18" s="50"/>
      <c r="E18" s="39">
        <v>9</v>
      </c>
      <c r="F18" s="29">
        <v>434</v>
      </c>
      <c r="G18" s="30">
        <f t="shared" si="2"/>
        <v>21.700000000000045</v>
      </c>
      <c r="H18" s="31">
        <f t="shared" si="3"/>
        <v>455.70000000000005</v>
      </c>
      <c r="I18" s="72"/>
      <c r="J18" s="72"/>
      <c r="K18" s="72"/>
      <c r="L18" s="72"/>
    </row>
    <row r="19" spans="1:12" s="37" customFormat="1" ht="30" customHeight="1">
      <c r="A19" s="50"/>
      <c r="B19" s="51"/>
      <c r="C19" s="50"/>
      <c r="D19" s="50"/>
      <c r="E19" s="39">
        <v>10</v>
      </c>
      <c r="F19" s="29">
        <v>510</v>
      </c>
      <c r="G19" s="30">
        <f t="shared" si="2"/>
        <v>25.5</v>
      </c>
      <c r="H19" s="31">
        <f t="shared" si="3"/>
        <v>535.5</v>
      </c>
      <c r="I19" s="72"/>
      <c r="J19" s="72"/>
      <c r="K19" s="72"/>
      <c r="L19" s="72"/>
    </row>
    <row r="20" spans="1:12" s="37" customFormat="1" ht="30" customHeight="1">
      <c r="A20" s="50"/>
      <c r="B20" s="51"/>
      <c r="C20" s="50"/>
      <c r="D20" s="50"/>
      <c r="E20" s="39">
        <v>12</v>
      </c>
      <c r="F20" s="29">
        <v>653</v>
      </c>
      <c r="G20" s="30">
        <f t="shared" si="2"/>
        <v>32.649999999999977</v>
      </c>
      <c r="H20" s="31">
        <f t="shared" si="3"/>
        <v>685.65</v>
      </c>
      <c r="I20" s="72"/>
      <c r="J20" s="72"/>
      <c r="K20" s="72"/>
      <c r="L20" s="72"/>
    </row>
    <row r="21" spans="1:12" s="37" customFormat="1" ht="30" customHeight="1">
      <c r="A21" s="50"/>
      <c r="B21" s="51"/>
      <c r="C21" s="50"/>
      <c r="D21" s="50"/>
      <c r="E21" s="39">
        <v>14</v>
      </c>
      <c r="F21" s="29">
        <v>861</v>
      </c>
      <c r="G21" s="30">
        <f t="shared" ref="G21" si="4">H21-F21</f>
        <v>43.050000000000068</v>
      </c>
      <c r="H21" s="31">
        <f t="shared" ref="H21" si="5">F21*1.05</f>
        <v>904.05000000000007</v>
      </c>
      <c r="I21" s="72"/>
      <c r="J21" s="72"/>
      <c r="K21" s="72"/>
      <c r="L21" s="72"/>
    </row>
    <row r="22" spans="1:12" ht="30" customHeight="1">
      <c r="A22" s="27" t="s">
        <v>45</v>
      </c>
      <c r="B22" s="28" t="s">
        <v>47</v>
      </c>
      <c r="C22" s="27" t="s">
        <v>46</v>
      </c>
      <c r="D22" s="27" t="s">
        <v>48</v>
      </c>
      <c r="E22" s="32" t="s">
        <v>29</v>
      </c>
      <c r="F22" s="29">
        <v>5916</v>
      </c>
      <c r="G22" s="30">
        <f t="shared" si="0"/>
        <v>295.80000000000018</v>
      </c>
      <c r="H22" s="33">
        <f t="shared" si="1"/>
        <v>6211.8</v>
      </c>
      <c r="I22" s="73"/>
      <c r="J22" s="73"/>
      <c r="K22" s="73"/>
      <c r="L22" s="73"/>
    </row>
  </sheetData>
  <mergeCells count="18">
    <mergeCell ref="A15:A21"/>
    <mergeCell ref="B15:B21"/>
    <mergeCell ref="C15:C21"/>
    <mergeCell ref="D15:D21"/>
    <mergeCell ref="I8:I22"/>
    <mergeCell ref="J5:L5"/>
    <mergeCell ref="A8:A14"/>
    <mergeCell ref="B8:B14"/>
    <mergeCell ref="C8:C14"/>
    <mergeCell ref="D8:D14"/>
    <mergeCell ref="J8:J22"/>
    <mergeCell ref="K8:K22"/>
    <mergeCell ref="L8:L2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87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51</v>
      </c>
      <c r="D2" s="60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8" t="s">
        <v>45</v>
      </c>
      <c r="D3" s="61"/>
      <c r="F3" s="3" t="s">
        <v>32</v>
      </c>
      <c r="G3" s="4"/>
      <c r="H3" s="64"/>
    </row>
    <row r="4" spans="2:8" ht="48" customHeight="1">
      <c r="B4" s="1" t="s">
        <v>33</v>
      </c>
      <c r="C4" s="5" t="s">
        <v>52</v>
      </c>
      <c r="D4" s="62"/>
      <c r="F4" s="3" t="s">
        <v>33</v>
      </c>
      <c r="G4" s="5"/>
      <c r="H4" s="65"/>
    </row>
    <row r="5" spans="2:8" ht="48" customHeight="1">
      <c r="B5" s="1" t="s">
        <v>32</v>
      </c>
      <c r="C5" s="6" t="s">
        <v>53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54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49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50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49</v>
      </c>
      <c r="D9" s="55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49</v>
      </c>
      <c r="D10" s="56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57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60" t="s">
        <v>31</v>
      </c>
      <c r="F14" s="1" t="s">
        <v>30</v>
      </c>
      <c r="G14" s="2"/>
      <c r="H14" s="60" t="s">
        <v>31</v>
      </c>
    </row>
    <row r="15" spans="2:8" ht="48" customHeight="1">
      <c r="B15" s="1" t="s">
        <v>32</v>
      </c>
      <c r="C15" s="4"/>
      <c r="D15" s="61"/>
      <c r="F15" s="1" t="s">
        <v>32</v>
      </c>
      <c r="G15" s="4"/>
      <c r="H15" s="61"/>
    </row>
    <row r="16" spans="2:8" ht="48" customHeight="1">
      <c r="B16" s="1" t="s">
        <v>33</v>
      </c>
      <c r="C16" s="5"/>
      <c r="D16" s="62"/>
      <c r="F16" s="1" t="s">
        <v>33</v>
      </c>
      <c r="G16" s="5"/>
      <c r="H16" s="62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5" t="s">
        <v>41</v>
      </c>
      <c r="F21" s="1" t="s">
        <v>40</v>
      </c>
      <c r="G21" s="12"/>
      <c r="H21" s="55" t="s">
        <v>41</v>
      </c>
    </row>
    <row r="22" spans="2:8" ht="48" customHeight="1">
      <c r="B22" s="1" t="s">
        <v>42</v>
      </c>
      <c r="C22" s="12"/>
      <c r="D22" s="56"/>
      <c r="F22" s="1" t="s">
        <v>42</v>
      </c>
      <c r="G22" s="12"/>
      <c r="H22" s="56"/>
    </row>
    <row r="23" spans="2:8" ht="48" customHeight="1" thickBot="1">
      <c r="B23" s="1" t="s">
        <v>43</v>
      </c>
      <c r="C23" s="13" t="s">
        <v>44</v>
      </c>
      <c r="D23" s="57"/>
      <c r="F23" s="1" t="s">
        <v>43</v>
      </c>
      <c r="G23" s="13" t="s">
        <v>44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2024-04-25T07:32:24Z</cp:lastPrinted>
  <dcterms:created xsi:type="dcterms:W3CDTF">2017-02-25T05:34:00Z</dcterms:created>
  <dcterms:modified xsi:type="dcterms:W3CDTF">2024-04-25T07:38:12Z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