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送货单!$A$1:$L$59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  <c r="G8"/>
  <c r="G10"/>
  <c r="H10" s="1"/>
  <c r="G11"/>
  <c r="H11" s="1"/>
  <c r="G12"/>
  <c r="H12" s="1"/>
  <c r="G13"/>
  <c r="H13" s="1"/>
  <c r="G14"/>
  <c r="H14"/>
  <c r="G15"/>
  <c r="H15" s="1"/>
  <c r="G16"/>
  <c r="H16" s="1"/>
  <c r="G17"/>
  <c r="H17" s="1"/>
  <c r="G18"/>
  <c r="H18"/>
  <c r="G19"/>
  <c r="H19" s="1"/>
  <c r="G20"/>
  <c r="H20" s="1"/>
  <c r="G21"/>
  <c r="H21" s="1"/>
  <c r="G22"/>
  <c r="H22"/>
  <c r="G23"/>
  <c r="H23" s="1"/>
  <c r="G24"/>
  <c r="H24" s="1"/>
  <c r="G25"/>
  <c r="H25" s="1"/>
  <c r="G26"/>
  <c r="H26" s="1"/>
  <c r="G27"/>
  <c r="H27" s="1"/>
  <c r="G28"/>
  <c r="H28" s="1"/>
  <c r="G29"/>
  <c r="H29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/>
  <c r="G43"/>
  <c r="H43" s="1"/>
  <c r="G44"/>
  <c r="H44" s="1"/>
  <c r="G45"/>
  <c r="H45" s="1"/>
  <c r="G46"/>
  <c r="H46"/>
  <c r="G47"/>
  <c r="H47" s="1"/>
  <c r="G48"/>
  <c r="H48" s="1"/>
  <c r="G49"/>
  <c r="H49" s="1"/>
  <c r="G50"/>
  <c r="H50"/>
  <c r="G51"/>
  <c r="H51" s="1"/>
  <c r="G53"/>
  <c r="H53" s="1"/>
  <c r="G54"/>
  <c r="H54" s="1"/>
  <c r="G55"/>
  <c r="H55" s="1"/>
  <c r="G56"/>
  <c r="H56" s="1"/>
  <c r="G57"/>
  <c r="H57" s="1"/>
  <c r="G58"/>
  <c r="H58" s="1"/>
  <c r="G59"/>
  <c r="H59" s="1"/>
  <c r="H9"/>
  <c r="G9"/>
  <c r="F59"/>
  <c r="F52"/>
  <c r="F30"/>
</calcChain>
</file>

<file path=xl/sharedStrings.xml><?xml version="1.0" encoding="utf-8"?>
<sst xmlns="http://schemas.openxmlformats.org/spreadsheetml/2006/main" count="154" uniqueCount="83">
  <si>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</si>
  <si>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</si>
  <si>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</si>
  <si>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</si>
  <si>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</si>
  <si>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</si>
  <si>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</si>
  <si>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</si>
  <si>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</si>
  <si>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</si>
  <si>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</si>
  <si>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</si>
  <si>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</si>
  <si>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</si>
  <si>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</si>
  <si>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</si>
  <si>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</si>
  <si>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</si>
  <si>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</si>
  <si>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</si>
  <si>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</si>
  <si>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</si>
  <si>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</si>
  <si>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</si>
  <si>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</si>
  <si>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</si>
  <si>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</si>
  <si>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</si>
  <si>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</si>
  <si>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</si>
  <si>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</si>
  <si>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</si>
  <si>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</si>
  <si>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</si>
  <si>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</si>
  <si>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</si>
  <si>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</si>
  <si>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</si>
  <si>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</si>
  <si>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</si>
  <si>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</si>
  <si>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</si>
  <si>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</si>
  <si>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</si>
  <si>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</si>
  <si>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</si>
  <si>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t>723-B165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</t>
    </r>
    <phoneticPr fontId="27" type="noConversion"/>
  </si>
  <si>
    <t xml:space="preserve">P24040713  //  S24040476 </t>
    <phoneticPr fontId="27" type="noConversion"/>
  </si>
  <si>
    <t>28*85</t>
    <phoneticPr fontId="13" type="noConversion"/>
  </si>
  <si>
    <t>BLACK SOOT</t>
    <phoneticPr fontId="13" type="noConversion"/>
  </si>
  <si>
    <t>00190917766134</t>
  </si>
  <si>
    <t>00190917766141</t>
  </si>
  <si>
    <t>00190917766165</t>
  </si>
  <si>
    <t>00190917766189</t>
  </si>
  <si>
    <t>00190917766202</t>
  </si>
  <si>
    <t>00190917766196</t>
  </si>
  <si>
    <t>00190917766172</t>
  </si>
  <si>
    <t>00190917766219</t>
  </si>
  <si>
    <t>00190917766127</t>
  </si>
  <si>
    <t>00190917766158</t>
  </si>
  <si>
    <t>00190917762563</t>
  </si>
  <si>
    <t>00190917762570</t>
  </si>
  <si>
    <t>00190917762587</t>
  </si>
  <si>
    <t>00190917762594</t>
  </si>
  <si>
    <t>00190917762600</t>
  </si>
  <si>
    <t>723-B165</t>
  </si>
  <si>
    <t>BLACK  SOOT</t>
    <phoneticPr fontId="13" type="noConversion"/>
  </si>
  <si>
    <t>190917766134</t>
  </si>
  <si>
    <t>190917766141</t>
  </si>
  <si>
    <t>190917766165</t>
  </si>
  <si>
    <t>190917766189</t>
  </si>
  <si>
    <t>190917766202</t>
  </si>
  <si>
    <t>190917766196</t>
  </si>
  <si>
    <t>190917766172</t>
  </si>
  <si>
    <t>190917766219</t>
  </si>
  <si>
    <t xml:space="preserve">P24040713  //  S24040476 </t>
    <phoneticPr fontId="13" type="noConversion"/>
  </si>
  <si>
    <t>63.5*38</t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</si>
  <si>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3" type="noConversion"/>
  </si>
  <si>
    <t>白底红字不干胶贴纸</t>
  </si>
  <si>
    <t>101.6*101.6</t>
    <phoneticPr fontId="27" type="noConversion"/>
  </si>
  <si>
    <t xml:space="preserve">P24040647//S24040436            </t>
    <phoneticPr fontId="27" type="noConversion"/>
  </si>
  <si>
    <t xml:space="preserve"> SF1530433581065</t>
    <phoneticPr fontId="32" type="noConversion"/>
  </si>
  <si>
    <t xml:space="preserve">小胡 收 唐人服饰有限公司
联系电话：18257291665
浙江省浙江省湖州市德清禹越高桥集镇鑫丰路86号
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</si>
</sst>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᣿"/>
  </numFmts>
  <fonts count="42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sz val="8"/>
      <name val="Geneva"/>
      <family val="1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333333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49" fontId="37" fillId="3" borderId="4" xfId="6" applyNumberFormat="1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vertical="center"/>
    </xf>
    <xf numFmtId="0" fontId="40" fillId="3" borderId="4" xfId="0" applyFont="1" applyFill="1" applyBorder="1" applyAlignment="1">
      <alignment horizontal="center"/>
    </xf>
    <xf numFmtId="1" fontId="37" fillId="3" borderId="4" xfId="6" applyNumberFormat="1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vertical="center"/>
    </xf>
    <xf numFmtId="0" fontId="39" fillId="0" borderId="4" xfId="0" quotePrefix="1" applyFont="1" applyFill="1" applyBorder="1" applyAlignment="1">
      <alignment horizontal="center" vertical="center"/>
    </xf>
    <xf numFmtId="0" fontId="38" fillId="0" borderId="4" xfId="6" applyFont="1" applyFill="1" applyBorder="1" applyAlignment="1" applyProtection="1">
      <alignment vertical="center"/>
      <protection locked="0"/>
    </xf>
    <xf numFmtId="0" fontId="37" fillId="3" borderId="4" xfId="6" applyFont="1" applyFill="1" applyBorder="1" applyAlignment="1" applyProtection="1">
      <alignment vertical="center"/>
      <protection locked="0"/>
    </xf>
    <xf numFmtId="179" fontId="0" fillId="0" borderId="4" xfId="0" applyNumberFormat="1" applyBorder="1">
      <alignment vertical="center"/>
    </xf>
    <xf numFmtId="176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41" fillId="4" borderId="4" xfId="0" applyNumberFormat="1" applyFont="1" applyFill="1" applyBorder="1" applyAlignment="1">
      <alignment vertical="top" wrapText="1"/>
    </xf>
    <xf numFmtId="0" fontId="34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3"/>
      <c r="B1" s="54"/>
      <c r="C1" s="55"/>
    </row>
    <row r="2" spans="1:3" ht="27" customHeight="1">
      <c r="A2" s="1" t="s">
        <v>1</v>
      </c>
      <c r="B2" s="18" t="s">
        <v>42</v>
      </c>
      <c r="C2" s="56"/>
    </row>
    <row r="3" spans="1:3" ht="27" customHeight="1">
      <c r="A3" s="1" t="s">
        <v>2</v>
      </c>
      <c r="B3" s="2" t="s">
        <v>39</v>
      </c>
      <c r="C3" s="56"/>
    </row>
    <row r="4" spans="1:3" ht="27" customHeight="1">
      <c r="A4" s="1" t="s">
        <v>3</v>
      </c>
      <c r="B4" s="2" t="s">
        <v>40</v>
      </c>
      <c r="C4" s="56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7" t="s">
        <v>13</v>
      </c>
    </row>
    <row r="7" spans="1:3" ht="302.25" customHeight="1">
      <c r="A7" s="1" t="s">
        <v>6</v>
      </c>
      <c r="B7" s="5"/>
      <c r="C7" s="57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8" t="s">
        <v>12</v>
      </c>
    </row>
    <row r="10" spans="1:3" ht="33.75" customHeight="1">
      <c r="A10" s="1" t="s">
        <v>10</v>
      </c>
      <c r="B10" s="7">
        <v>5.2</v>
      </c>
      <c r="C10" s="58"/>
    </row>
    <row r="11" spans="1:3" ht="33.75" customHeight="1">
      <c r="A11" s="1" t="s">
        <v>11</v>
      </c>
      <c r="B11" s="8" t="s">
        <v>0</v>
      </c>
      <c r="C11" s="5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abSelected="1" workbookViewId="0">
      <selection activeCell="K65" sqref="K65"/>
    </sheetView>
  </sheetViews>
  <sheetFormatPr defaultRowHeight="13.5"/>
  <cols>
    <col min="1" max="2" width="9" style="19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9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9" customFormat="1" ht="23.25" customHeight="1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9" customFormat="1" ht="22.5" customHeight="1">
      <c r="A3" s="21"/>
      <c r="B3" s="21"/>
      <c r="C3" s="22"/>
      <c r="D3" s="10" t="s">
        <v>17</v>
      </c>
      <c r="E3" s="61">
        <v>45410</v>
      </c>
      <c r="F3" s="61"/>
      <c r="G3" s="62" t="s">
        <v>82</v>
      </c>
      <c r="H3" s="62"/>
      <c r="I3" s="62"/>
      <c r="J3" s="62"/>
      <c r="K3" s="62"/>
      <c r="L3" s="62"/>
    </row>
    <row r="4" spans="1:12" s="9" customFormat="1" ht="19.5" customHeight="1">
      <c r="A4" s="17"/>
      <c r="B4" s="21"/>
      <c r="C4" s="63" t="s">
        <v>18</v>
      </c>
      <c r="D4" s="63"/>
      <c r="E4" s="64" t="s">
        <v>81</v>
      </c>
      <c r="F4" s="64"/>
      <c r="G4" s="62"/>
      <c r="H4" s="62"/>
      <c r="I4" s="62"/>
      <c r="J4" s="62"/>
      <c r="K4" s="62"/>
      <c r="L4" s="62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35" t="s">
        <v>33</v>
      </c>
      <c r="G7" s="36" t="s">
        <v>45</v>
      </c>
      <c r="H7" s="35" t="s">
        <v>34</v>
      </c>
      <c r="I7" s="37" t="s">
        <v>35</v>
      </c>
      <c r="J7" s="38" t="s">
        <v>36</v>
      </c>
      <c r="K7" s="38" t="s">
        <v>37</v>
      </c>
      <c r="L7" s="39" t="s">
        <v>38</v>
      </c>
    </row>
    <row r="8" spans="1:12" s="16" customFormat="1" ht="39.75" customHeight="1">
      <c r="A8" s="52" t="s">
        <v>80</v>
      </c>
      <c r="B8" s="51"/>
      <c r="C8" s="76" t="s">
        <v>78</v>
      </c>
      <c r="D8" s="76" t="s">
        <v>78</v>
      </c>
      <c r="E8" s="51" t="s">
        <v>79</v>
      </c>
      <c r="F8" s="77">
        <v>7700</v>
      </c>
      <c r="G8" s="78">
        <f>F8*0.03</f>
        <v>231</v>
      </c>
      <c r="H8" s="23">
        <f>SUM(F8:G8)</f>
        <v>7931</v>
      </c>
      <c r="I8" s="37"/>
      <c r="J8" s="38"/>
      <c r="K8" s="38"/>
      <c r="L8" s="39"/>
    </row>
    <row r="9" spans="1:12" ht="16.5" hidden="1" customHeight="1">
      <c r="A9" s="75" t="s">
        <v>47</v>
      </c>
      <c r="B9" s="74" t="s">
        <v>48</v>
      </c>
      <c r="C9" s="74" t="s">
        <v>46</v>
      </c>
      <c r="D9" s="48" t="s">
        <v>49</v>
      </c>
      <c r="E9" s="47" t="s">
        <v>50</v>
      </c>
      <c r="F9" s="41">
        <v>60</v>
      </c>
      <c r="G9" s="50">
        <f>F9*0.03</f>
        <v>1.7999999999999998</v>
      </c>
      <c r="H9" s="50">
        <f>SUM(F9:G9)</f>
        <v>61.8</v>
      </c>
    </row>
    <row r="10" spans="1:12" hidden="1">
      <c r="A10" s="75"/>
      <c r="B10" s="74"/>
      <c r="C10" s="74"/>
      <c r="D10" s="48" t="s">
        <v>49</v>
      </c>
      <c r="E10" s="47" t="s">
        <v>51</v>
      </c>
      <c r="F10" s="41">
        <v>160</v>
      </c>
      <c r="G10" s="50">
        <f t="shared" ref="G10:G59" si="0">F10*0.03</f>
        <v>4.8</v>
      </c>
      <c r="H10" s="50">
        <f t="shared" ref="H10:H59" si="1">SUM(F10:G10)</f>
        <v>164.8</v>
      </c>
    </row>
    <row r="11" spans="1:12" hidden="1">
      <c r="A11" s="75"/>
      <c r="B11" s="74"/>
      <c r="C11" s="74"/>
      <c r="D11" s="48" t="s">
        <v>49</v>
      </c>
      <c r="E11" s="47" t="s">
        <v>52</v>
      </c>
      <c r="F11" s="41">
        <v>160</v>
      </c>
      <c r="G11" s="50">
        <f t="shared" si="0"/>
        <v>4.8</v>
      </c>
      <c r="H11" s="50">
        <f t="shared" si="1"/>
        <v>164.8</v>
      </c>
    </row>
    <row r="12" spans="1:12" hidden="1">
      <c r="A12" s="75"/>
      <c r="B12" s="74"/>
      <c r="C12" s="74"/>
      <c r="D12" s="48" t="s">
        <v>49</v>
      </c>
      <c r="E12" s="47" t="s">
        <v>53</v>
      </c>
      <c r="F12" s="41">
        <v>100</v>
      </c>
      <c r="G12" s="50">
        <f t="shared" si="0"/>
        <v>3</v>
      </c>
      <c r="H12" s="50">
        <f t="shared" si="1"/>
        <v>103</v>
      </c>
    </row>
    <row r="13" spans="1:12" hidden="1">
      <c r="A13" s="75"/>
      <c r="B13" s="74"/>
      <c r="C13" s="74"/>
      <c r="D13" s="48" t="s">
        <v>49</v>
      </c>
      <c r="E13" s="47" t="s">
        <v>54</v>
      </c>
      <c r="F13" s="41">
        <v>260</v>
      </c>
      <c r="G13" s="50">
        <f t="shared" si="0"/>
        <v>7.8</v>
      </c>
      <c r="H13" s="50">
        <f t="shared" si="1"/>
        <v>267.8</v>
      </c>
    </row>
    <row r="14" spans="1:12" hidden="1">
      <c r="A14" s="75"/>
      <c r="B14" s="74"/>
      <c r="C14" s="74"/>
      <c r="D14" s="48" t="s">
        <v>49</v>
      </c>
      <c r="E14" s="47" t="s">
        <v>55</v>
      </c>
      <c r="F14" s="41">
        <v>80</v>
      </c>
      <c r="G14" s="50">
        <f t="shared" si="0"/>
        <v>2.4</v>
      </c>
      <c r="H14" s="50">
        <f t="shared" si="1"/>
        <v>82.4</v>
      </c>
    </row>
    <row r="15" spans="1:12" hidden="1">
      <c r="A15" s="75"/>
      <c r="B15" s="74"/>
      <c r="C15" s="74"/>
      <c r="D15" s="48" t="s">
        <v>49</v>
      </c>
      <c r="E15" s="47" t="s">
        <v>56</v>
      </c>
      <c r="F15" s="41">
        <v>30</v>
      </c>
      <c r="G15" s="50">
        <f t="shared" si="0"/>
        <v>0.89999999999999991</v>
      </c>
      <c r="H15" s="50">
        <f t="shared" si="1"/>
        <v>30.9</v>
      </c>
    </row>
    <row r="16" spans="1:12" hidden="1">
      <c r="A16" s="75"/>
      <c r="B16" s="74"/>
      <c r="C16" s="74"/>
      <c r="D16" s="48" t="s">
        <v>49</v>
      </c>
      <c r="E16" s="47" t="s">
        <v>57</v>
      </c>
      <c r="F16" s="42">
        <v>150</v>
      </c>
      <c r="G16" s="50">
        <f t="shared" si="0"/>
        <v>4.5</v>
      </c>
      <c r="H16" s="50">
        <f t="shared" si="1"/>
        <v>154.5</v>
      </c>
    </row>
    <row r="17" spans="1:8" hidden="1">
      <c r="A17" s="75"/>
      <c r="B17" s="74"/>
      <c r="C17" s="74"/>
      <c r="D17" s="48" t="s">
        <v>49</v>
      </c>
      <c r="E17" s="47" t="s">
        <v>58</v>
      </c>
      <c r="F17" s="42">
        <v>100</v>
      </c>
      <c r="G17" s="50">
        <f t="shared" si="0"/>
        <v>3</v>
      </c>
      <c r="H17" s="50">
        <f t="shared" si="1"/>
        <v>103</v>
      </c>
    </row>
    <row r="18" spans="1:8" hidden="1">
      <c r="A18" s="75"/>
      <c r="B18" s="74"/>
      <c r="C18" s="74"/>
      <c r="D18" s="48" t="s">
        <v>49</v>
      </c>
      <c r="E18" s="47" t="s">
        <v>59</v>
      </c>
      <c r="F18" s="42">
        <v>100</v>
      </c>
      <c r="G18" s="50">
        <f t="shared" si="0"/>
        <v>3</v>
      </c>
      <c r="H18" s="50">
        <f t="shared" si="1"/>
        <v>103</v>
      </c>
    </row>
    <row r="19" spans="1:8" hidden="1">
      <c r="A19" s="75"/>
      <c r="B19" s="74"/>
      <c r="C19" s="74"/>
      <c r="D19" s="48" t="s">
        <v>49</v>
      </c>
      <c r="E19" s="40" t="s">
        <v>60</v>
      </c>
      <c r="F19" s="42">
        <v>66</v>
      </c>
      <c r="G19" s="50">
        <f t="shared" si="0"/>
        <v>1.98</v>
      </c>
      <c r="H19" s="50">
        <f t="shared" si="1"/>
        <v>67.98</v>
      </c>
    </row>
    <row r="20" spans="1:8" hidden="1">
      <c r="A20" s="75"/>
      <c r="B20" s="74"/>
      <c r="C20" s="74"/>
      <c r="D20" s="48" t="s">
        <v>49</v>
      </c>
      <c r="E20" s="40" t="s">
        <v>61</v>
      </c>
      <c r="F20" s="42">
        <v>200</v>
      </c>
      <c r="G20" s="50">
        <f t="shared" si="0"/>
        <v>6</v>
      </c>
      <c r="H20" s="50">
        <f t="shared" si="1"/>
        <v>206</v>
      </c>
    </row>
    <row r="21" spans="1:8" hidden="1">
      <c r="A21" s="75"/>
      <c r="B21" s="74"/>
      <c r="C21" s="74"/>
      <c r="D21" s="48" t="s">
        <v>49</v>
      </c>
      <c r="E21" s="40" t="s">
        <v>62</v>
      </c>
      <c r="F21" s="42">
        <v>200</v>
      </c>
      <c r="G21" s="50">
        <f t="shared" si="0"/>
        <v>6</v>
      </c>
      <c r="H21" s="50">
        <f t="shared" si="1"/>
        <v>206</v>
      </c>
    </row>
    <row r="22" spans="1:8" hidden="1">
      <c r="A22" s="75"/>
      <c r="B22" s="74"/>
      <c r="C22" s="74"/>
      <c r="D22" s="48" t="s">
        <v>49</v>
      </c>
      <c r="E22" s="40" t="s">
        <v>63</v>
      </c>
      <c r="F22" s="42">
        <v>180</v>
      </c>
      <c r="G22" s="50">
        <f t="shared" si="0"/>
        <v>5.3999999999999995</v>
      </c>
      <c r="H22" s="50">
        <f t="shared" si="1"/>
        <v>185.4</v>
      </c>
    </row>
    <row r="23" spans="1:8" hidden="1">
      <c r="A23" s="75"/>
      <c r="B23" s="74"/>
      <c r="C23" s="74"/>
      <c r="D23" s="48" t="s">
        <v>49</v>
      </c>
      <c r="E23" s="40" t="s">
        <v>64</v>
      </c>
      <c r="F23" s="42">
        <v>120</v>
      </c>
      <c r="G23" s="50">
        <f t="shared" si="0"/>
        <v>3.5999999999999996</v>
      </c>
      <c r="H23" s="50">
        <f t="shared" si="1"/>
        <v>123.6</v>
      </c>
    </row>
    <row r="24" spans="1:8" hidden="1">
      <c r="A24" s="75"/>
      <c r="B24" s="74"/>
      <c r="C24" s="74"/>
      <c r="D24" s="49" t="s">
        <v>49</v>
      </c>
      <c r="E24" s="45">
        <v>5019091776255</v>
      </c>
      <c r="F24" s="42">
        <v>36</v>
      </c>
      <c r="G24" s="50">
        <f t="shared" si="0"/>
        <v>1.08</v>
      </c>
      <c r="H24" s="50">
        <f t="shared" si="1"/>
        <v>37.08</v>
      </c>
    </row>
    <row r="25" spans="1:8" hidden="1">
      <c r="A25" s="75"/>
      <c r="B25" s="74"/>
      <c r="C25" s="74"/>
      <c r="D25" s="49" t="s">
        <v>49</v>
      </c>
      <c r="E25" s="45">
        <v>5019091776256</v>
      </c>
      <c r="F25" s="42">
        <v>90</v>
      </c>
      <c r="G25" s="50">
        <f t="shared" si="0"/>
        <v>2.6999999999999997</v>
      </c>
      <c r="H25" s="50">
        <f t="shared" si="1"/>
        <v>92.7</v>
      </c>
    </row>
    <row r="26" spans="1:8" hidden="1">
      <c r="A26" s="75"/>
      <c r="B26" s="74"/>
      <c r="C26" s="74"/>
      <c r="D26" s="49" t="s">
        <v>49</v>
      </c>
      <c r="E26" s="45">
        <v>5019091776257</v>
      </c>
      <c r="F26" s="42">
        <v>110</v>
      </c>
      <c r="G26" s="50">
        <f t="shared" si="0"/>
        <v>3.3</v>
      </c>
      <c r="H26" s="50">
        <f t="shared" si="1"/>
        <v>113.3</v>
      </c>
    </row>
    <row r="27" spans="1:8" hidden="1">
      <c r="A27" s="75"/>
      <c r="B27" s="74"/>
      <c r="C27" s="74"/>
      <c r="D27" s="49" t="s">
        <v>49</v>
      </c>
      <c r="E27" s="45">
        <v>5019091776258</v>
      </c>
      <c r="F27" s="42">
        <v>110</v>
      </c>
      <c r="G27" s="50">
        <f t="shared" si="0"/>
        <v>3.3</v>
      </c>
      <c r="H27" s="50">
        <f t="shared" si="1"/>
        <v>113.3</v>
      </c>
    </row>
    <row r="28" spans="1:8" hidden="1">
      <c r="A28" s="75"/>
      <c r="B28" s="74"/>
      <c r="C28" s="74"/>
      <c r="D28" s="49" t="s">
        <v>49</v>
      </c>
      <c r="E28" s="45">
        <v>5019091776259</v>
      </c>
      <c r="F28" s="42">
        <v>70</v>
      </c>
      <c r="G28" s="50">
        <f t="shared" si="0"/>
        <v>2.1</v>
      </c>
      <c r="H28" s="50">
        <f t="shared" si="1"/>
        <v>72.099999999999994</v>
      </c>
    </row>
    <row r="29" spans="1:8" hidden="1">
      <c r="A29" s="75"/>
      <c r="B29" s="74"/>
      <c r="C29" s="74"/>
      <c r="D29" s="49" t="s">
        <v>49</v>
      </c>
      <c r="E29" s="45">
        <v>5019091776260</v>
      </c>
      <c r="F29" s="42">
        <v>24</v>
      </c>
      <c r="G29" s="50">
        <f t="shared" si="0"/>
        <v>0.72</v>
      </c>
      <c r="H29" s="50">
        <f t="shared" si="1"/>
        <v>24.72</v>
      </c>
    </row>
    <row r="30" spans="1:8" hidden="1">
      <c r="F30" s="29">
        <f>SUM(F9:F29)</f>
        <v>2406</v>
      </c>
      <c r="G30" s="50"/>
      <c r="H30" s="50"/>
    </row>
    <row r="31" spans="1:8" hidden="1">
      <c r="A31" s="75" t="s">
        <v>47</v>
      </c>
      <c r="B31" s="74" t="s">
        <v>76</v>
      </c>
      <c r="C31" s="43" t="s">
        <v>65</v>
      </c>
      <c r="D31" s="43" t="s">
        <v>66</v>
      </c>
      <c r="E31" s="45">
        <v>190917762556</v>
      </c>
      <c r="F31" s="44">
        <v>36</v>
      </c>
      <c r="G31" s="50"/>
      <c r="H31" s="50"/>
    </row>
    <row r="32" spans="1:8" hidden="1">
      <c r="A32" s="75"/>
      <c r="B32" s="74"/>
      <c r="C32" s="43" t="s">
        <v>65</v>
      </c>
      <c r="D32" s="43" t="s">
        <v>66</v>
      </c>
      <c r="E32" s="45">
        <v>190917762563</v>
      </c>
      <c r="F32" s="44">
        <v>90</v>
      </c>
      <c r="G32" s="50">
        <f t="shared" si="0"/>
        <v>2.6999999999999997</v>
      </c>
      <c r="H32" s="50">
        <f t="shared" si="1"/>
        <v>92.7</v>
      </c>
    </row>
    <row r="33" spans="1:8" hidden="1">
      <c r="A33" s="75"/>
      <c r="B33" s="74"/>
      <c r="C33" s="43" t="s">
        <v>65</v>
      </c>
      <c r="D33" s="43" t="s">
        <v>66</v>
      </c>
      <c r="E33" s="45">
        <v>190917762570</v>
      </c>
      <c r="F33" s="44">
        <v>110</v>
      </c>
      <c r="G33" s="50">
        <f t="shared" si="0"/>
        <v>3.3</v>
      </c>
      <c r="H33" s="50">
        <f t="shared" si="1"/>
        <v>113.3</v>
      </c>
    </row>
    <row r="34" spans="1:8" hidden="1">
      <c r="A34" s="75"/>
      <c r="B34" s="74"/>
      <c r="C34" s="43" t="s">
        <v>65</v>
      </c>
      <c r="D34" s="43" t="s">
        <v>66</v>
      </c>
      <c r="E34" s="45">
        <v>190917762587</v>
      </c>
      <c r="F34" s="44">
        <v>110</v>
      </c>
      <c r="G34" s="50">
        <f t="shared" si="0"/>
        <v>3.3</v>
      </c>
      <c r="H34" s="50">
        <f t="shared" si="1"/>
        <v>113.3</v>
      </c>
    </row>
    <row r="35" spans="1:8" hidden="1">
      <c r="A35" s="75"/>
      <c r="B35" s="74"/>
      <c r="C35" s="43" t="s">
        <v>65</v>
      </c>
      <c r="D35" s="43" t="s">
        <v>66</v>
      </c>
      <c r="E35" s="45">
        <v>190917762594</v>
      </c>
      <c r="F35" s="44">
        <v>70</v>
      </c>
      <c r="G35" s="50">
        <f t="shared" si="0"/>
        <v>2.1</v>
      </c>
      <c r="H35" s="50">
        <f t="shared" si="1"/>
        <v>72.099999999999994</v>
      </c>
    </row>
    <row r="36" spans="1:8" hidden="1">
      <c r="A36" s="75"/>
      <c r="B36" s="74"/>
      <c r="C36" s="43" t="s">
        <v>65</v>
      </c>
      <c r="D36" s="43" t="s">
        <v>66</v>
      </c>
      <c r="E36" s="45">
        <v>190917762600</v>
      </c>
      <c r="F36" s="44">
        <v>24</v>
      </c>
      <c r="G36" s="50">
        <f t="shared" si="0"/>
        <v>0.72</v>
      </c>
      <c r="H36" s="50">
        <f t="shared" si="1"/>
        <v>24.72</v>
      </c>
    </row>
    <row r="37" spans="1:8" hidden="1">
      <c r="A37" s="75"/>
      <c r="B37" s="74"/>
      <c r="C37" s="46" t="s">
        <v>65</v>
      </c>
      <c r="D37" s="46" t="s">
        <v>66</v>
      </c>
      <c r="E37" s="47" t="s">
        <v>67</v>
      </c>
      <c r="F37" s="41">
        <v>60</v>
      </c>
      <c r="G37" s="50">
        <f t="shared" si="0"/>
        <v>1.7999999999999998</v>
      </c>
      <c r="H37" s="50">
        <f t="shared" si="1"/>
        <v>61.8</v>
      </c>
    </row>
    <row r="38" spans="1:8" hidden="1">
      <c r="A38" s="75"/>
      <c r="B38" s="74"/>
      <c r="C38" s="46" t="s">
        <v>65</v>
      </c>
      <c r="D38" s="46" t="s">
        <v>66</v>
      </c>
      <c r="E38" s="47" t="s">
        <v>68</v>
      </c>
      <c r="F38" s="41">
        <v>160</v>
      </c>
      <c r="G38" s="50">
        <f t="shared" si="0"/>
        <v>4.8</v>
      </c>
      <c r="H38" s="50">
        <f t="shared" si="1"/>
        <v>164.8</v>
      </c>
    </row>
    <row r="39" spans="1:8" hidden="1">
      <c r="A39" s="75"/>
      <c r="B39" s="74"/>
      <c r="C39" s="46" t="s">
        <v>65</v>
      </c>
      <c r="D39" s="46" t="s">
        <v>66</v>
      </c>
      <c r="E39" s="47" t="s">
        <v>69</v>
      </c>
      <c r="F39" s="41">
        <v>160</v>
      </c>
      <c r="G39" s="50">
        <f t="shared" si="0"/>
        <v>4.8</v>
      </c>
      <c r="H39" s="50">
        <f t="shared" si="1"/>
        <v>164.8</v>
      </c>
    </row>
    <row r="40" spans="1:8" hidden="1">
      <c r="A40" s="75"/>
      <c r="B40" s="74"/>
      <c r="C40" s="46" t="s">
        <v>65</v>
      </c>
      <c r="D40" s="46" t="s">
        <v>66</v>
      </c>
      <c r="E40" s="47" t="s">
        <v>70</v>
      </c>
      <c r="F40" s="41">
        <v>100</v>
      </c>
      <c r="G40" s="50">
        <f t="shared" si="0"/>
        <v>3</v>
      </c>
      <c r="H40" s="50">
        <f t="shared" si="1"/>
        <v>103</v>
      </c>
    </row>
    <row r="41" spans="1:8" hidden="1">
      <c r="A41" s="75"/>
      <c r="B41" s="74"/>
      <c r="C41" s="46" t="s">
        <v>65</v>
      </c>
      <c r="D41" s="46" t="s">
        <v>66</v>
      </c>
      <c r="E41" s="47" t="s">
        <v>71</v>
      </c>
      <c r="F41" s="41">
        <v>260</v>
      </c>
      <c r="G41" s="50">
        <f t="shared" si="0"/>
        <v>7.8</v>
      </c>
      <c r="H41" s="50">
        <f t="shared" si="1"/>
        <v>267.8</v>
      </c>
    </row>
    <row r="42" spans="1:8" hidden="1">
      <c r="A42" s="75"/>
      <c r="B42" s="74"/>
      <c r="C42" s="46" t="s">
        <v>65</v>
      </c>
      <c r="D42" s="46" t="s">
        <v>66</v>
      </c>
      <c r="E42" s="47" t="s">
        <v>72</v>
      </c>
      <c r="F42" s="41">
        <v>80</v>
      </c>
      <c r="G42" s="50">
        <f t="shared" si="0"/>
        <v>2.4</v>
      </c>
      <c r="H42" s="50">
        <f t="shared" si="1"/>
        <v>82.4</v>
      </c>
    </row>
    <row r="43" spans="1:8" hidden="1">
      <c r="A43" s="75"/>
      <c r="B43" s="74"/>
      <c r="C43" s="46" t="s">
        <v>65</v>
      </c>
      <c r="D43" s="46" t="s">
        <v>66</v>
      </c>
      <c r="E43" s="47" t="s">
        <v>73</v>
      </c>
      <c r="F43" s="41">
        <v>30</v>
      </c>
      <c r="G43" s="50">
        <f t="shared" si="0"/>
        <v>0.89999999999999991</v>
      </c>
      <c r="H43" s="50">
        <f t="shared" si="1"/>
        <v>30.9</v>
      </c>
    </row>
    <row r="44" spans="1:8" hidden="1">
      <c r="A44" s="75"/>
      <c r="B44" s="74"/>
      <c r="C44" s="46" t="s">
        <v>65</v>
      </c>
      <c r="D44" s="46" t="s">
        <v>66</v>
      </c>
      <c r="E44" s="47" t="s">
        <v>74</v>
      </c>
      <c r="F44" s="42">
        <v>150</v>
      </c>
      <c r="G44" s="50">
        <f t="shared" si="0"/>
        <v>4.5</v>
      </c>
      <c r="H44" s="50">
        <f t="shared" si="1"/>
        <v>154.5</v>
      </c>
    </row>
    <row r="45" spans="1:8" hidden="1">
      <c r="A45" s="75"/>
      <c r="B45" s="74"/>
      <c r="C45" s="46" t="s">
        <v>65</v>
      </c>
      <c r="D45" s="46" t="s">
        <v>66</v>
      </c>
      <c r="E45" s="45">
        <v>190917766127</v>
      </c>
      <c r="F45" s="42">
        <v>100</v>
      </c>
      <c r="G45" s="50">
        <f t="shared" si="0"/>
        <v>3</v>
      </c>
      <c r="H45" s="50">
        <f t="shared" si="1"/>
        <v>103</v>
      </c>
    </row>
    <row r="46" spans="1:8" hidden="1">
      <c r="A46" s="75"/>
      <c r="B46" s="74"/>
      <c r="C46" s="46" t="s">
        <v>65</v>
      </c>
      <c r="D46" s="46" t="s">
        <v>66</v>
      </c>
      <c r="E46" s="45">
        <v>190917766158</v>
      </c>
      <c r="F46" s="42">
        <v>100</v>
      </c>
      <c r="G46" s="50">
        <f t="shared" si="0"/>
        <v>3</v>
      </c>
      <c r="H46" s="50">
        <f t="shared" si="1"/>
        <v>103</v>
      </c>
    </row>
    <row r="47" spans="1:8" hidden="1">
      <c r="A47" s="75"/>
      <c r="B47" s="74"/>
      <c r="C47" s="46" t="s">
        <v>65</v>
      </c>
      <c r="D47" s="46" t="s">
        <v>66</v>
      </c>
      <c r="E47" s="45">
        <v>190917762563</v>
      </c>
      <c r="F47" s="42">
        <v>66</v>
      </c>
      <c r="G47" s="50">
        <f t="shared" si="0"/>
        <v>1.98</v>
      </c>
      <c r="H47" s="50">
        <f t="shared" si="1"/>
        <v>67.98</v>
      </c>
    </row>
    <row r="48" spans="1:8" hidden="1">
      <c r="A48" s="75"/>
      <c r="B48" s="74"/>
      <c r="C48" s="46" t="s">
        <v>65</v>
      </c>
      <c r="D48" s="46" t="s">
        <v>66</v>
      </c>
      <c r="E48" s="45">
        <v>190917762570</v>
      </c>
      <c r="F48" s="42">
        <v>200</v>
      </c>
      <c r="G48" s="50">
        <f t="shared" si="0"/>
        <v>6</v>
      </c>
      <c r="H48" s="50">
        <f t="shared" si="1"/>
        <v>206</v>
      </c>
    </row>
    <row r="49" spans="1:8" hidden="1">
      <c r="A49" s="75"/>
      <c r="B49" s="74"/>
      <c r="C49" s="46" t="s">
        <v>65</v>
      </c>
      <c r="D49" s="46" t="s">
        <v>66</v>
      </c>
      <c r="E49" s="45">
        <v>190917762587</v>
      </c>
      <c r="F49" s="42">
        <v>200</v>
      </c>
      <c r="G49" s="50">
        <f t="shared" si="0"/>
        <v>6</v>
      </c>
      <c r="H49" s="50">
        <f t="shared" si="1"/>
        <v>206</v>
      </c>
    </row>
    <row r="50" spans="1:8" hidden="1">
      <c r="A50" s="75"/>
      <c r="B50" s="74"/>
      <c r="C50" s="46" t="s">
        <v>65</v>
      </c>
      <c r="D50" s="46" t="s">
        <v>66</v>
      </c>
      <c r="E50" s="45">
        <v>190917762594</v>
      </c>
      <c r="F50" s="42">
        <v>180</v>
      </c>
      <c r="G50" s="50">
        <f t="shared" si="0"/>
        <v>5.3999999999999995</v>
      </c>
      <c r="H50" s="50">
        <f t="shared" si="1"/>
        <v>185.4</v>
      </c>
    </row>
    <row r="51" spans="1:8" hidden="1">
      <c r="A51" s="75"/>
      <c r="B51" s="74"/>
      <c r="C51" s="46" t="s">
        <v>65</v>
      </c>
      <c r="D51" s="46" t="s">
        <v>66</v>
      </c>
      <c r="E51" s="45">
        <v>190917762600</v>
      </c>
      <c r="F51" s="42">
        <v>120</v>
      </c>
      <c r="G51" s="50">
        <f t="shared" si="0"/>
        <v>3.5999999999999996</v>
      </c>
      <c r="H51" s="50">
        <f t="shared" si="1"/>
        <v>123.6</v>
      </c>
    </row>
    <row r="52" spans="1:8" hidden="1">
      <c r="F52" s="29">
        <f>SUM(F31:F51)</f>
        <v>2406</v>
      </c>
      <c r="G52" s="50"/>
      <c r="H52" s="50"/>
    </row>
    <row r="53" spans="1:8" hidden="1">
      <c r="A53" s="68" t="s">
        <v>75</v>
      </c>
      <c r="B53" s="71" t="s">
        <v>77</v>
      </c>
      <c r="C53" s="65" t="s">
        <v>65</v>
      </c>
      <c r="D53" s="43" t="s">
        <v>66</v>
      </c>
      <c r="E53" s="45">
        <v>190917762556</v>
      </c>
      <c r="F53" s="42">
        <v>280</v>
      </c>
      <c r="G53" s="50">
        <f t="shared" si="0"/>
        <v>8.4</v>
      </c>
      <c r="H53" s="50">
        <f t="shared" si="1"/>
        <v>288.39999999999998</v>
      </c>
    </row>
    <row r="54" spans="1:8" hidden="1">
      <c r="A54" s="69"/>
      <c r="B54" s="72"/>
      <c r="C54" s="66"/>
      <c r="D54" s="43" t="s">
        <v>66</v>
      </c>
      <c r="E54" s="45">
        <v>190917762563</v>
      </c>
      <c r="F54" s="42">
        <v>670</v>
      </c>
      <c r="G54" s="50">
        <f t="shared" si="0"/>
        <v>20.099999999999998</v>
      </c>
      <c r="H54" s="50">
        <f t="shared" si="1"/>
        <v>690.1</v>
      </c>
    </row>
    <row r="55" spans="1:8" hidden="1">
      <c r="A55" s="69"/>
      <c r="B55" s="72"/>
      <c r="C55" s="66"/>
      <c r="D55" s="43" t="s">
        <v>66</v>
      </c>
      <c r="E55" s="45">
        <v>190917762570</v>
      </c>
      <c r="F55" s="42">
        <v>865</v>
      </c>
      <c r="G55" s="50">
        <f t="shared" si="0"/>
        <v>25.95</v>
      </c>
      <c r="H55" s="50">
        <f t="shared" si="1"/>
        <v>890.95</v>
      </c>
    </row>
    <row r="56" spans="1:8" hidden="1">
      <c r="A56" s="69"/>
      <c r="B56" s="72"/>
      <c r="C56" s="66"/>
      <c r="D56" s="43" t="s">
        <v>66</v>
      </c>
      <c r="E56" s="45">
        <v>190917762587</v>
      </c>
      <c r="F56" s="42">
        <v>865</v>
      </c>
      <c r="G56" s="50">
        <f t="shared" si="0"/>
        <v>25.95</v>
      </c>
      <c r="H56" s="50">
        <f t="shared" si="1"/>
        <v>890.95</v>
      </c>
    </row>
    <row r="57" spans="1:8" hidden="1">
      <c r="A57" s="69"/>
      <c r="B57" s="72"/>
      <c r="C57" s="66"/>
      <c r="D57" s="43" t="s">
        <v>66</v>
      </c>
      <c r="E57" s="45">
        <v>190917762594</v>
      </c>
      <c r="F57" s="42">
        <v>520</v>
      </c>
      <c r="G57" s="50">
        <f t="shared" si="0"/>
        <v>15.6</v>
      </c>
      <c r="H57" s="50">
        <f t="shared" si="1"/>
        <v>535.6</v>
      </c>
    </row>
    <row r="58" spans="1:8" hidden="1">
      <c r="A58" s="70"/>
      <c r="B58" s="73"/>
      <c r="C58" s="67"/>
      <c r="D58" s="43" t="s">
        <v>66</v>
      </c>
      <c r="E58" s="45">
        <v>190917762600</v>
      </c>
      <c r="F58" s="42">
        <v>180</v>
      </c>
      <c r="G58" s="50">
        <f t="shared" si="0"/>
        <v>5.3999999999999995</v>
      </c>
      <c r="H58" s="50">
        <f t="shared" si="1"/>
        <v>185.4</v>
      </c>
    </row>
    <row r="59" spans="1:8" hidden="1">
      <c r="F59" s="29">
        <f>SUM(F53:F58)</f>
        <v>3380</v>
      </c>
      <c r="G59" s="50">
        <f t="shared" si="0"/>
        <v>101.39999999999999</v>
      </c>
      <c r="H59" s="50">
        <f t="shared" si="1"/>
        <v>3481.4</v>
      </c>
    </row>
    <row r="60" spans="1:8" hidden="1"/>
    <row r="61" spans="1:8" hidden="1"/>
    <row r="62" spans="1:8" hidden="1"/>
  </sheetData>
  <mergeCells count="14">
    <mergeCell ref="C53:C58"/>
    <mergeCell ref="A53:A58"/>
    <mergeCell ref="B53:B58"/>
    <mergeCell ref="C9:C29"/>
    <mergeCell ref="B9:B29"/>
    <mergeCell ref="A9:A29"/>
    <mergeCell ref="B31:B51"/>
    <mergeCell ref="A31:A5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2024-04-29T02:29:32Z</cp:lastPrinted>
  <dcterms:created xsi:type="dcterms:W3CDTF">2017-02-25T05:34:00Z</dcterms:created>
  <dcterms:modified xsi:type="dcterms:W3CDTF">2024-04-29T07:27:52Z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