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<sst xmlns="http://schemas.openxmlformats.org/spreadsheetml/2006/main" count="55" uniqueCount="44">
  <si>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</si>
  <si>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</si>
  <si>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</si>
  <si>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73522452519493</t>
  </si>
  <si>
    <t>中通快递</t>
  </si>
  <si>
    <t>刘西慧，19725717099，杭州市萧山区泰富广场写字楼2503杭州西星国际贸易有限公司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</si>
  <si>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</si>
  <si>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</si>
  <si>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</si>
  <si>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</si>
  <si>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</si>
  <si>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</si>
  <si>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</si>
  <si>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</si>
  <si>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</si>
  <si>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</si>
  <si>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</si>
  <si>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</si>
  <si>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</si>
  <si>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</si>
  <si>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</si>
  <si>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</si>
  <si>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</si>
  <si>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</si>
  <si>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</si>
  <si>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</si>
  <si>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</si>
  <si>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</si>
  <si>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</si>
  <si>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</si>
  <si>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西星国际，S24040424</t>
  </si>
  <si>
    <t>DEFACTO DIAOPAISHENG-黑色吊牌绳-17cm，872+26备品</t>
  </si>
  <si>
    <t>P24040626，C7823AX 款</t>
  </si>
  <si>
    <t>黑色</t>
  </si>
  <si>
    <t>21*37*30</t>
  </si>
  <si>
    <r>
      <t>TANLIJIE-黑色弹力结双绳-40cm</t>
    </r>
    <r>
      <rPr>
        <sz val="11"/>
        <rFont val="宋体"/>
        <charset val="134"/>
      </rPr>
      <t>，872+26备品</t>
    </r>
  </si>
  <si>
    <t>西星国际，S24040426</t>
  </si>
  <si>
    <t>DEFACTO DIAOPAISHENG-黑色吊牌绳-17CM,2192+66备品</t>
  </si>
  <si>
    <t>P24040731，C7863AX 款</t>
  </si>
  <si>
    <t>TANLIJIE-黑色弹力结双绳-40cm,2192+66备品</t>
  </si>
  <si>
    <t>西星国际，S24040427</t>
  </si>
  <si>
    <t>DEFACTO DIAOPAISHENG-黑色吊牌绳-17CM,832+25备品</t>
  </si>
  <si>
    <t>P24040734，C8018AX 款</t>
  </si>
  <si>
    <t>TANLIJIE-黑色弹力结双绳-40cm，832+25备品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</si>
</sst>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H14" sqref="H14"/>
    </sheetView>
  </sheetViews>
  <sheetFormatPr defaultColWidth="18" defaultRowHeight="26.25"/>
  <cols>
    <col min="1" max="1" width="15.75" style="3" customWidth="1"/>
    <col min="2" max="2" width="25.87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17.25" style="6" customWidth="1"/>
    <col min="10" max="11" width="17.2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45411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40"/>
      <c r="J4" s="40"/>
      <c r="K4" s="40"/>
      <c r="L4" s="40"/>
    </row>
    <row r="5" ht="9.95" customHeight="1" spans="9:10">
      <c r="I5" s="41"/>
      <c r="J5" s="39"/>
    </row>
    <row r="6" s="1" customFormat="1" ht="12.7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42" t="s">
        <v>28</v>
      </c>
      <c r="L7" s="17" t="s">
        <v>29</v>
      </c>
    </row>
    <row r="8" ht="60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872</v>
      </c>
      <c r="G8" s="26">
        <f>+F8*0.03</f>
        <v>26.16</v>
      </c>
      <c r="H8" s="26">
        <f>+F8+G8</f>
        <v>898.16</v>
      </c>
      <c r="I8" s="43">
        <v>4.46</v>
      </c>
      <c r="J8" s="43">
        <v>4.86</v>
      </c>
      <c r="K8" s="43" t="s">
        <v>34</v>
      </c>
      <c r="L8" s="43">
        <v>1</v>
      </c>
    </row>
    <row r="9" ht="60" customHeight="1" spans="1:12">
      <c r="A9" s="22" t="s">
        <v>30</v>
      </c>
      <c r="B9" s="27" t="s">
        <v>35</v>
      </c>
      <c r="C9" s="23" t="s">
        <v>32</v>
      </c>
      <c r="D9" s="24" t="s">
        <v>33</v>
      </c>
      <c r="E9" s="24"/>
      <c r="F9" s="25">
        <v>872</v>
      </c>
      <c r="G9" s="26">
        <f>+F9*0.03</f>
        <v>26.16</v>
      </c>
      <c r="H9" s="26">
        <f>+F9+G9</f>
        <v>898.16</v>
      </c>
      <c r="I9" s="44"/>
      <c r="J9" s="44"/>
      <c r="K9" s="44"/>
      <c r="L9" s="44"/>
    </row>
    <row r="10" ht="60" customHeight="1" spans="1:12">
      <c r="A10" s="28" t="s">
        <v>36</v>
      </c>
      <c r="B10" s="22" t="s">
        <v>37</v>
      </c>
      <c r="C10" s="23" t="s">
        <v>38</v>
      </c>
      <c r="D10" s="24" t="s">
        <v>33</v>
      </c>
      <c r="E10" s="24"/>
      <c r="F10" s="29">
        <v>2192</v>
      </c>
      <c r="G10" s="26">
        <f>+F10*0.03</f>
        <v>65.76</v>
      </c>
      <c r="H10" s="26">
        <f>+F10+G10</f>
        <v>2257.76</v>
      </c>
      <c r="I10" s="44"/>
      <c r="J10" s="44"/>
      <c r="K10" s="44"/>
      <c r="L10" s="44"/>
    </row>
    <row r="11" ht="60" customHeight="1" spans="1:12">
      <c r="A11" s="28" t="s">
        <v>36</v>
      </c>
      <c r="B11" s="22" t="s">
        <v>39</v>
      </c>
      <c r="C11" s="23" t="s">
        <v>38</v>
      </c>
      <c r="D11" s="24" t="s">
        <v>33</v>
      </c>
      <c r="E11" s="24"/>
      <c r="F11" s="29">
        <v>2192</v>
      </c>
      <c r="G11" s="26">
        <f>+F11*0.03</f>
        <v>65.76</v>
      </c>
      <c r="H11" s="26">
        <f>+F11+G11</f>
        <v>2257.76</v>
      </c>
      <c r="I11" s="44"/>
      <c r="J11" s="44"/>
      <c r="K11" s="44"/>
      <c r="L11" s="44"/>
    </row>
    <row r="12" ht="60" customHeight="1" spans="1:12">
      <c r="A12" s="28" t="s">
        <v>40</v>
      </c>
      <c r="B12" s="22" t="s">
        <v>41</v>
      </c>
      <c r="C12" s="23" t="s">
        <v>42</v>
      </c>
      <c r="D12" s="24" t="s">
        <v>33</v>
      </c>
      <c r="E12" s="24"/>
      <c r="F12" s="29">
        <v>832</v>
      </c>
      <c r="G12" s="26">
        <f>+F12*0.03</f>
        <v>24.96</v>
      </c>
      <c r="H12" s="26">
        <f>+F12+G12</f>
        <v>856.96</v>
      </c>
      <c r="I12" s="44"/>
      <c r="J12" s="44"/>
      <c r="K12" s="44"/>
      <c r="L12" s="44"/>
    </row>
    <row r="13" ht="60" customHeight="1" spans="1:12">
      <c r="A13" s="28" t="s">
        <v>40</v>
      </c>
      <c r="B13" s="22" t="s">
        <v>43</v>
      </c>
      <c r="C13" s="23" t="s">
        <v>42</v>
      </c>
      <c r="D13" s="24" t="s">
        <v>33</v>
      </c>
      <c r="E13" s="24"/>
      <c r="F13" s="29">
        <v>832</v>
      </c>
      <c r="G13" s="26">
        <f>+F13*0.03</f>
        <v>24.96</v>
      </c>
      <c r="H13" s="26">
        <f>+F13+G13</f>
        <v>856.96</v>
      </c>
      <c r="I13" s="45"/>
      <c r="J13" s="45"/>
      <c r="K13" s="45"/>
      <c r="L13" s="45"/>
    </row>
    <row r="14" s="2" customFormat="1" ht="60" customHeight="1" spans="1:12">
      <c r="A14" s="30"/>
      <c r="B14" s="30"/>
      <c r="C14" s="31"/>
      <c r="D14" s="32"/>
      <c r="E14" s="32"/>
      <c r="F14" s="33"/>
      <c r="G14" s="34"/>
      <c r="H14" s="34"/>
      <c r="I14" s="46"/>
      <c r="J14" s="46"/>
      <c r="K14" s="46"/>
      <c r="L14" s="46"/>
    </row>
    <row r="15" s="2" customFormat="1" ht="60" customHeight="1" spans="1:12">
      <c r="A15" s="30"/>
      <c r="B15" s="30"/>
      <c r="C15" s="31"/>
      <c r="D15" s="32"/>
      <c r="E15" s="32"/>
      <c r="F15" s="33"/>
      <c r="G15" s="34"/>
      <c r="H15" s="34"/>
      <c r="I15" s="46"/>
      <c r="J15" s="46"/>
      <c r="K15" s="46"/>
      <c r="L15" s="46"/>
    </row>
    <row r="16" spans="1:12">
      <c r="A16" s="35"/>
      <c r="B16" s="35"/>
      <c r="C16" s="36"/>
      <c r="D16" s="37"/>
      <c r="E16" s="37"/>
      <c r="F16" s="37">
        <f>SUM(F8:F15)</f>
        <v>7792</v>
      </c>
      <c r="G16" s="38">
        <f>SUM(G8:G15)</f>
        <v>233.76</v>
      </c>
      <c r="H16" s="38">
        <f>SUM(H8:H15)</f>
        <v>8025.76</v>
      </c>
      <c r="I16" s="37"/>
      <c r="J16" s="37">
        <f>SUM(J8:J15)</f>
        <v>4.86</v>
      </c>
      <c r="K16" s="47"/>
      <c r="L16" s="37">
        <f>SUM(L8:L15)</f>
        <v>1</v>
      </c>
    </row>
    <row r="18" spans="3:3">
      <c r="C18" s="39"/>
    </row>
  </sheetData>
  <mergeCells count="9">
    <mergeCell ref="A1:L1"/>
    <mergeCell ref="A2:L2"/>
    <mergeCell ref="E3:F3"/>
    <mergeCell ref="E4:F4"/>
    <mergeCell ref="J5:L5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2024-04-29T08:18:36Z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