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3" i="1" l="1"/>
  <c r="H21" i="1"/>
  <c r="H20" i="1"/>
  <c r="H19" i="1"/>
  <c r="H18" i="1"/>
  <c r="H17" i="1"/>
  <c r="H16" i="1"/>
  <c r="H15" i="1"/>
  <c r="H13" i="1"/>
  <c r="G23" i="1" l="1"/>
  <c r="G15" i="1"/>
  <c r="G16" i="1"/>
  <c r="G17" i="1"/>
  <c r="G18" i="1"/>
  <c r="G19" i="1"/>
  <c r="G20" i="1"/>
  <c r="G21" i="1"/>
  <c r="G13" i="1"/>
  <c r="H22" i="1"/>
  <c r="H14" i="1"/>
  <c r="H12" i="1"/>
  <c r="H11" i="1"/>
  <c r="H10" i="1"/>
  <c r="G10" i="1"/>
  <c r="H9" i="1"/>
  <c r="G9" i="1"/>
  <c r="H8" i="1"/>
  <c r="G22" i="1" l="1"/>
  <c r="G14" i="1"/>
  <c r="G12" i="1"/>
  <c r="G11" i="1"/>
  <c r="G8" i="1"/>
</calcChain>
</file>

<file path=xl/sharedStrings.xml><?xml version="1.0" encoding="utf-8"?>
<sst xmlns="http://schemas.openxmlformats.org/spreadsheetml/2006/main" count="148" uniqueCount="64">
  <si>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</si>
  <si>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</si>
  <si>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</si>
  <si>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</si>
  <si>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</si>
  <si>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</si>
  <si>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</si>
  <si>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</si>
  <si>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</si>
  <si>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</si>
  <si>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</si>
  <si>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</si>
  <si>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</si>
  <si>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</si>
  <si>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</si>
  <si>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</si>
  <si>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</si>
  <si>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</si>
  <si>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</si>
  <si>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</si>
  <si>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</si>
  <si>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</si>
  <si>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</si>
  <si>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</si>
  <si>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</si>
  <si>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</si>
  <si>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</si>
  <si>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</si>
  <si>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</si>
  <si>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47*35*25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</si>
  <si>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</si>
  <si>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</si>
  <si>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</si>
  <si>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</si>
  <si>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</si>
  <si>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</si>
  <si>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</si>
  <si>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</si>
  <si>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</si>
  <si>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</si>
  <si>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</si>
  <si>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</si>
  <si>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</si>
  <si>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</si>
  <si>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</si>
  <si>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</si>
  <si>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PO-86550</t>
    <phoneticPr fontId="25" type="noConversion"/>
  </si>
  <si>
    <t>4786-690</t>
    <phoneticPr fontId="25" type="noConversion"/>
  </si>
  <si>
    <t>084</t>
    <phoneticPr fontId="25" type="noConversion"/>
  </si>
  <si>
    <t>PO-49003</t>
    <phoneticPr fontId="25" type="noConversion"/>
  </si>
  <si>
    <t>PO-86550</t>
    <phoneticPr fontId="25" type="noConversion"/>
  </si>
  <si>
    <t>034新款吊粒</t>
    <phoneticPr fontId="25" type="noConversion"/>
  </si>
  <si>
    <t>*</t>
    <phoneticPr fontId="25" type="noConversion"/>
  </si>
  <si>
    <t>47*35*25</t>
    <phoneticPr fontId="25" type="noConversion"/>
  </si>
  <si>
    <t>//</t>
    <phoneticPr fontId="25" type="noConversion"/>
  </si>
  <si>
    <t>25*25*15</t>
    <phoneticPr fontId="25" type="noConversion"/>
  </si>
  <si>
    <t>丽豪</t>
    <phoneticPr fontId="25" type="noConversion"/>
  </si>
  <si>
    <t>4786-690-084</t>
    <phoneticPr fontId="25" type="noConversion"/>
  </si>
  <si>
    <t>价格牌</t>
    <phoneticPr fontId="25" type="noConversion"/>
  </si>
  <si>
    <t>1-3</t>
    <phoneticPr fontId="25" type="noConversion"/>
  </si>
  <si>
    <t>2-3</t>
    <phoneticPr fontId="25" type="noConversion"/>
  </si>
  <si>
    <t>价格牌+034吊粒</t>
    <phoneticPr fontId="25" type="noConversion"/>
  </si>
  <si>
    <t>3-3</t>
    <phoneticPr fontId="25" type="noConversion"/>
  </si>
  <si>
    <t>SF1530997940648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</si>
</sst>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O4" sqref="O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>
      <c r="D3" s="20" t="s">
        <v>2</v>
      </c>
      <c r="E3" s="48">
        <v>45418</v>
      </c>
      <c r="F3" s="48"/>
      <c r="G3" s="17"/>
    </row>
    <row r="4" spans="1:14" ht="29.1" customHeight="1">
      <c r="D4" s="20" t="s">
        <v>3</v>
      </c>
      <c r="E4" s="49" t="s">
        <v>63</v>
      </c>
      <c r="F4" s="50"/>
      <c r="I4" s="51" t="s">
        <v>56</v>
      </c>
      <c r="J4" s="51"/>
      <c r="K4" s="51"/>
      <c r="L4" s="51"/>
    </row>
    <row r="5" spans="1:14" ht="9.9499999999999993" customHeight="1">
      <c r="I5" s="34"/>
      <c r="J5" s="40"/>
      <c r="K5" s="41"/>
      <c r="L5" s="4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2" t="s">
        <v>46</v>
      </c>
      <c r="B8" s="43" t="s">
        <v>28</v>
      </c>
      <c r="C8" s="42" t="s">
        <v>47</v>
      </c>
      <c r="D8" s="71" t="s">
        <v>48</v>
      </c>
      <c r="E8" s="28">
        <v>6</v>
      </c>
      <c r="F8" s="29">
        <v>1328</v>
      </c>
      <c r="G8" s="30">
        <f t="shared" ref="G8:G23" si="0">H8-F8</f>
        <v>66.400000000000091</v>
      </c>
      <c r="H8" s="31">
        <f t="shared" ref="H8:H23" si="1">F8*1.05</f>
        <v>1394.4</v>
      </c>
      <c r="I8" s="73">
        <v>1</v>
      </c>
      <c r="J8" s="73" t="s">
        <v>54</v>
      </c>
      <c r="K8" s="73" t="s">
        <v>54</v>
      </c>
      <c r="L8" s="73" t="s">
        <v>53</v>
      </c>
      <c r="N8"/>
    </row>
    <row r="9" spans="1:14" ht="30" customHeight="1">
      <c r="A9" s="42"/>
      <c r="B9" s="43"/>
      <c r="C9" s="42"/>
      <c r="D9" s="71"/>
      <c r="E9" s="28">
        <v>7</v>
      </c>
      <c r="F9" s="29">
        <v>1705</v>
      </c>
      <c r="G9" s="30">
        <f t="shared" si="0"/>
        <v>85.25</v>
      </c>
      <c r="H9" s="31">
        <f t="shared" si="1"/>
        <v>1790.25</v>
      </c>
      <c r="I9" s="74"/>
      <c r="J9" s="74"/>
      <c r="K9" s="74"/>
      <c r="L9" s="74"/>
    </row>
    <row r="10" spans="1:14" ht="30" customHeight="1">
      <c r="A10" s="42"/>
      <c r="B10" s="43"/>
      <c r="C10" s="42"/>
      <c r="D10" s="71"/>
      <c r="E10" s="28">
        <v>8</v>
      </c>
      <c r="F10" s="29">
        <v>2010</v>
      </c>
      <c r="G10" s="30">
        <f t="shared" si="0"/>
        <v>100.5</v>
      </c>
      <c r="H10" s="31">
        <f t="shared" si="1"/>
        <v>2110.5</v>
      </c>
      <c r="I10" s="74"/>
      <c r="J10" s="74"/>
      <c r="K10" s="74"/>
      <c r="L10" s="74"/>
      <c r="N10" s="72"/>
    </row>
    <row r="11" spans="1:14" ht="30" customHeight="1">
      <c r="A11" s="42"/>
      <c r="B11" s="43"/>
      <c r="C11" s="42"/>
      <c r="D11" s="71"/>
      <c r="E11" s="28">
        <v>9</v>
      </c>
      <c r="F11" s="29">
        <v>1790</v>
      </c>
      <c r="G11" s="30">
        <f t="shared" si="0"/>
        <v>89.5</v>
      </c>
      <c r="H11" s="31">
        <f t="shared" si="1"/>
        <v>1879.5</v>
      </c>
      <c r="I11" s="75"/>
      <c r="J11" s="75"/>
      <c r="K11" s="75"/>
      <c r="L11" s="75"/>
    </row>
    <row r="12" spans="1:14" ht="30" customHeight="1">
      <c r="A12" s="42"/>
      <c r="B12" s="43"/>
      <c r="C12" s="42"/>
      <c r="D12" s="71"/>
      <c r="E12" s="28">
        <v>10</v>
      </c>
      <c r="F12" s="29">
        <v>1900</v>
      </c>
      <c r="G12" s="30">
        <f t="shared" si="0"/>
        <v>95</v>
      </c>
      <c r="H12" s="31">
        <f t="shared" si="1"/>
        <v>1995</v>
      </c>
      <c r="I12" s="73">
        <v>2</v>
      </c>
      <c r="J12" s="76" t="s">
        <v>54</v>
      </c>
      <c r="K12" s="76" t="s">
        <v>54</v>
      </c>
      <c r="L12" s="73" t="s">
        <v>29</v>
      </c>
      <c r="N12" s="72"/>
    </row>
    <row r="13" spans="1:14" s="37" customFormat="1" ht="30" customHeight="1">
      <c r="A13" s="42"/>
      <c r="B13" s="43"/>
      <c r="C13" s="42"/>
      <c r="D13" s="71"/>
      <c r="E13" s="39">
        <v>12</v>
      </c>
      <c r="F13" s="29">
        <v>1887</v>
      </c>
      <c r="G13" s="30">
        <f t="shared" si="0"/>
        <v>94.350000000000136</v>
      </c>
      <c r="H13" s="31">
        <f t="shared" si="1"/>
        <v>1981.3500000000001</v>
      </c>
      <c r="I13" s="74"/>
      <c r="J13" s="77"/>
      <c r="K13" s="77"/>
      <c r="L13" s="74"/>
    </row>
    <row r="14" spans="1:14" ht="30" customHeight="1">
      <c r="A14" s="42"/>
      <c r="B14" s="43"/>
      <c r="C14" s="42"/>
      <c r="D14" s="71"/>
      <c r="E14" s="28">
        <v>14</v>
      </c>
      <c r="F14" s="29">
        <v>1559</v>
      </c>
      <c r="G14" s="30">
        <f t="shared" ref="G14:G20" si="2">H14-F14</f>
        <v>77.950000000000045</v>
      </c>
      <c r="H14" s="31">
        <f t="shared" ref="H14:H20" si="3">F14*1.05</f>
        <v>1636.95</v>
      </c>
      <c r="I14" s="75"/>
      <c r="J14" s="78"/>
      <c r="K14" s="78"/>
      <c r="L14" s="75"/>
    </row>
    <row r="15" spans="1:14" s="37" customFormat="1" ht="30" customHeight="1">
      <c r="A15" s="42" t="s">
        <v>49</v>
      </c>
      <c r="B15" s="43" t="s">
        <v>28</v>
      </c>
      <c r="C15" s="42" t="s">
        <v>47</v>
      </c>
      <c r="D15" s="71" t="s">
        <v>48</v>
      </c>
      <c r="E15" s="39">
        <v>6</v>
      </c>
      <c r="F15" s="29">
        <v>16</v>
      </c>
      <c r="G15" s="30">
        <f t="shared" si="2"/>
        <v>0.80000000000000071</v>
      </c>
      <c r="H15" s="31">
        <f t="shared" si="3"/>
        <v>16.8</v>
      </c>
      <c r="I15" s="73">
        <v>3</v>
      </c>
      <c r="J15" s="76" t="s">
        <v>54</v>
      </c>
      <c r="K15" s="76" t="s">
        <v>54</v>
      </c>
      <c r="L15" s="73" t="s">
        <v>55</v>
      </c>
      <c r="N15"/>
    </row>
    <row r="16" spans="1:14" s="37" customFormat="1" ht="30" customHeight="1">
      <c r="A16" s="42"/>
      <c r="B16" s="43"/>
      <c r="C16" s="42"/>
      <c r="D16" s="71"/>
      <c r="E16" s="39">
        <v>7</v>
      </c>
      <c r="F16" s="29">
        <v>21</v>
      </c>
      <c r="G16" s="30">
        <f t="shared" si="2"/>
        <v>1.0500000000000007</v>
      </c>
      <c r="H16" s="31">
        <f t="shared" si="3"/>
        <v>22.05</v>
      </c>
      <c r="I16" s="74"/>
      <c r="J16" s="77"/>
      <c r="K16" s="77"/>
      <c r="L16" s="74"/>
    </row>
    <row r="17" spans="1:12" s="37" customFormat="1" ht="30" customHeight="1">
      <c r="A17" s="42"/>
      <c r="B17" s="43"/>
      <c r="C17" s="42"/>
      <c r="D17" s="71"/>
      <c r="E17" s="39">
        <v>8</v>
      </c>
      <c r="F17" s="29">
        <v>26</v>
      </c>
      <c r="G17" s="30">
        <f t="shared" si="2"/>
        <v>1.3000000000000007</v>
      </c>
      <c r="H17" s="31">
        <f t="shared" si="3"/>
        <v>27.3</v>
      </c>
      <c r="I17" s="74"/>
      <c r="J17" s="77"/>
      <c r="K17" s="77"/>
      <c r="L17" s="74"/>
    </row>
    <row r="18" spans="1:12" s="37" customFormat="1" ht="30" customHeight="1">
      <c r="A18" s="42"/>
      <c r="B18" s="43"/>
      <c r="C18" s="42"/>
      <c r="D18" s="71"/>
      <c r="E18" s="39">
        <v>9</v>
      </c>
      <c r="F18" s="29">
        <v>22</v>
      </c>
      <c r="G18" s="30">
        <f t="shared" si="2"/>
        <v>1.1000000000000014</v>
      </c>
      <c r="H18" s="31">
        <f t="shared" si="3"/>
        <v>23.1</v>
      </c>
      <c r="I18" s="74"/>
      <c r="J18" s="77"/>
      <c r="K18" s="77"/>
      <c r="L18" s="74"/>
    </row>
    <row r="19" spans="1:12" s="37" customFormat="1" ht="30" customHeight="1">
      <c r="A19" s="42"/>
      <c r="B19" s="43"/>
      <c r="C19" s="42"/>
      <c r="D19" s="71"/>
      <c r="E19" s="39">
        <v>10</v>
      </c>
      <c r="F19" s="29">
        <v>23</v>
      </c>
      <c r="G19" s="30">
        <f t="shared" si="2"/>
        <v>1.1500000000000021</v>
      </c>
      <c r="H19" s="31">
        <f t="shared" si="3"/>
        <v>24.150000000000002</v>
      </c>
      <c r="I19" s="74"/>
      <c r="J19" s="77"/>
      <c r="K19" s="77"/>
      <c r="L19" s="74"/>
    </row>
    <row r="20" spans="1:12" s="37" customFormat="1" ht="30" customHeight="1">
      <c r="A20" s="42"/>
      <c r="B20" s="43"/>
      <c r="C20" s="42"/>
      <c r="D20" s="71"/>
      <c r="E20" s="39">
        <v>12</v>
      </c>
      <c r="F20" s="29">
        <v>23</v>
      </c>
      <c r="G20" s="30">
        <f t="shared" si="2"/>
        <v>1.1500000000000021</v>
      </c>
      <c r="H20" s="31">
        <f t="shared" si="3"/>
        <v>24.150000000000002</v>
      </c>
      <c r="I20" s="74"/>
      <c r="J20" s="77"/>
      <c r="K20" s="77"/>
      <c r="L20" s="74"/>
    </row>
    <row r="21" spans="1:12" s="37" customFormat="1" ht="30" customHeight="1">
      <c r="A21" s="42"/>
      <c r="B21" s="43"/>
      <c r="C21" s="42"/>
      <c r="D21" s="71"/>
      <c r="E21" s="39">
        <v>14</v>
      </c>
      <c r="F21" s="29">
        <v>19</v>
      </c>
      <c r="G21" s="30">
        <f t="shared" ref="G21" si="4">H21-F21</f>
        <v>0.94999999999999929</v>
      </c>
      <c r="H21" s="31">
        <f t="shared" ref="H21" si="5">F21*1.05</f>
        <v>19.95</v>
      </c>
      <c r="I21" s="74"/>
      <c r="J21" s="77"/>
      <c r="K21" s="77"/>
      <c r="L21" s="74"/>
    </row>
    <row r="22" spans="1:12" ht="30" customHeight="1">
      <c r="A22" s="27" t="s">
        <v>50</v>
      </c>
      <c r="B22" s="28" t="s">
        <v>51</v>
      </c>
      <c r="C22" s="27" t="s">
        <v>47</v>
      </c>
      <c r="D22" s="27" t="s">
        <v>52</v>
      </c>
      <c r="E22" s="32" t="s">
        <v>30</v>
      </c>
      <c r="F22" s="29">
        <v>12178</v>
      </c>
      <c r="G22" s="30">
        <f t="shared" si="0"/>
        <v>608.89999999999964</v>
      </c>
      <c r="H22" s="33">
        <f t="shared" si="1"/>
        <v>12786.9</v>
      </c>
      <c r="I22" s="74"/>
      <c r="J22" s="77"/>
      <c r="K22" s="77"/>
      <c r="L22" s="74"/>
    </row>
    <row r="23" spans="1:12" s="37" customFormat="1" ht="30" customHeight="1">
      <c r="A23" s="38" t="s">
        <v>49</v>
      </c>
      <c r="B23" s="39" t="s">
        <v>51</v>
      </c>
      <c r="C23" s="38" t="s">
        <v>47</v>
      </c>
      <c r="D23" s="38" t="s">
        <v>52</v>
      </c>
      <c r="E23" s="32" t="s">
        <v>30</v>
      </c>
      <c r="F23" s="29">
        <v>153</v>
      </c>
      <c r="G23" s="30">
        <f t="shared" ref="G23" si="6">H23-F23</f>
        <v>7.6500000000000057</v>
      </c>
      <c r="H23" s="33">
        <f t="shared" ref="H23" si="7">F23*1.05</f>
        <v>160.65</v>
      </c>
      <c r="I23" s="75"/>
      <c r="J23" s="78"/>
      <c r="K23" s="78"/>
      <c r="L23" s="75"/>
    </row>
  </sheetData>
  <mergeCells count="26">
    <mergeCell ref="J15:J23"/>
    <mergeCell ref="K15:K23"/>
    <mergeCell ref="L15:L23"/>
    <mergeCell ref="A15:A21"/>
    <mergeCell ref="B15:B21"/>
    <mergeCell ref="C15:C21"/>
    <mergeCell ref="D15:D21"/>
    <mergeCell ref="I8:I11"/>
    <mergeCell ref="I12:I14"/>
    <mergeCell ref="I15:I23"/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J8:J11"/>
    <mergeCell ref="K8:K11"/>
    <mergeCell ref="L8:L11"/>
    <mergeCell ref="J12:J14"/>
    <mergeCell ref="K12:K14"/>
    <mergeCell ref="L12:L14"/>
  </mergeCells>
  <phoneticPr fontId="25" type="noConversion"/>
  <pageMargins left="0.39370078740157499" right="0" top="0" bottom="0" header="0.31496062992126" footer="0.31496062992126"/>
  <pageSetup paperSize="9" scale="83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2"/>
      <c r="C1" s="53"/>
      <c r="D1" s="54"/>
      <c r="F1" s="52"/>
      <c r="G1" s="53"/>
      <c r="H1" s="54"/>
    </row>
    <row r="2" spans="2:8" ht="48" customHeight="1">
      <c r="B2" s="1" t="s">
        <v>31</v>
      </c>
      <c r="C2" s="2" t="s">
        <v>56</v>
      </c>
      <c r="D2" s="55" t="s">
        <v>32</v>
      </c>
      <c r="F2" s="3" t="s">
        <v>31</v>
      </c>
      <c r="G2" s="2" t="s">
        <v>56</v>
      </c>
      <c r="H2" s="63" t="s">
        <v>32</v>
      </c>
    </row>
    <row r="3" spans="2:8" ht="48" customHeight="1">
      <c r="B3" s="1" t="s">
        <v>33</v>
      </c>
      <c r="C3" s="38" t="s">
        <v>50</v>
      </c>
      <c r="D3" s="56"/>
      <c r="F3" s="3" t="s">
        <v>33</v>
      </c>
      <c r="G3" s="38" t="s">
        <v>50</v>
      </c>
      <c r="H3" s="64"/>
    </row>
    <row r="4" spans="2:8" ht="48" customHeight="1">
      <c r="B4" s="1" t="s">
        <v>34</v>
      </c>
      <c r="C4" s="5" t="s">
        <v>57</v>
      </c>
      <c r="D4" s="57"/>
      <c r="F4" s="3" t="s">
        <v>34</v>
      </c>
      <c r="G4" s="5" t="s">
        <v>57</v>
      </c>
      <c r="H4" s="65"/>
    </row>
    <row r="5" spans="2:8" ht="48" customHeight="1">
      <c r="B5" s="1" t="s">
        <v>33</v>
      </c>
      <c r="C5" s="6" t="s">
        <v>58</v>
      </c>
      <c r="D5" s="7" t="s">
        <v>35</v>
      </c>
      <c r="F5" s="3" t="s">
        <v>33</v>
      </c>
      <c r="G5" s="6" t="s">
        <v>58</v>
      </c>
      <c r="H5" s="8" t="s">
        <v>35</v>
      </c>
    </row>
    <row r="6" spans="2:8" ht="48" customHeight="1">
      <c r="B6" s="1" t="s">
        <v>36</v>
      </c>
      <c r="C6" s="9" t="s">
        <v>37</v>
      </c>
      <c r="D6" s="58" t="s">
        <v>59</v>
      </c>
      <c r="F6" s="3" t="s">
        <v>36</v>
      </c>
      <c r="G6" s="9" t="s">
        <v>37</v>
      </c>
      <c r="H6" s="66" t="s">
        <v>60</v>
      </c>
    </row>
    <row r="7" spans="2:8" ht="120.95" customHeight="1">
      <c r="B7" s="1" t="s">
        <v>38</v>
      </c>
      <c r="C7" s="10" t="s">
        <v>54</v>
      </c>
      <c r="D7" s="59"/>
      <c r="F7" s="3" t="s">
        <v>38</v>
      </c>
      <c r="G7" s="10" t="s">
        <v>54</v>
      </c>
      <c r="H7" s="67"/>
    </row>
    <row r="8" spans="2:8" ht="48" customHeight="1">
      <c r="B8" s="1" t="s">
        <v>39</v>
      </c>
      <c r="C8" s="11" t="s">
        <v>53</v>
      </c>
      <c r="D8" s="7" t="s">
        <v>40</v>
      </c>
      <c r="F8" s="3" t="s">
        <v>39</v>
      </c>
      <c r="G8" s="11" t="s">
        <v>53</v>
      </c>
      <c r="H8" s="8" t="s">
        <v>40</v>
      </c>
    </row>
    <row r="9" spans="2:8" ht="48" customHeight="1">
      <c r="B9" s="1" t="s">
        <v>41</v>
      </c>
      <c r="C9" s="12" t="s">
        <v>54</v>
      </c>
      <c r="D9" s="60" t="s">
        <v>42</v>
      </c>
      <c r="F9" s="3" t="s">
        <v>41</v>
      </c>
      <c r="G9" s="12" t="s">
        <v>54</v>
      </c>
      <c r="H9" s="68" t="s">
        <v>42</v>
      </c>
    </row>
    <row r="10" spans="2:8" ht="48" customHeight="1">
      <c r="B10" s="1" t="s">
        <v>43</v>
      </c>
      <c r="C10" s="12" t="s">
        <v>54</v>
      </c>
      <c r="D10" s="61"/>
      <c r="F10" s="3" t="s">
        <v>43</v>
      </c>
      <c r="G10" s="12" t="s">
        <v>54</v>
      </c>
      <c r="H10" s="69"/>
    </row>
    <row r="11" spans="2:8" ht="48" customHeight="1" thickBot="1">
      <c r="B11" s="1" t="s">
        <v>44</v>
      </c>
      <c r="C11" s="13" t="s">
        <v>45</v>
      </c>
      <c r="D11" s="62"/>
      <c r="F11" s="14" t="s">
        <v>44</v>
      </c>
      <c r="G11" s="13" t="s">
        <v>45</v>
      </c>
      <c r="H11" s="70"/>
    </row>
    <row r="13" spans="2:8" ht="99" customHeight="1">
      <c r="B13" s="52"/>
      <c r="C13" s="53"/>
      <c r="D13" s="54"/>
      <c r="F13" s="52"/>
      <c r="G13" s="53"/>
      <c r="H13" s="54"/>
    </row>
    <row r="14" spans="2:8" ht="48" customHeight="1">
      <c r="B14" s="1" t="s">
        <v>31</v>
      </c>
      <c r="C14" s="2" t="s">
        <v>56</v>
      </c>
      <c r="D14" s="55" t="s">
        <v>32</v>
      </c>
      <c r="F14" s="1" t="s">
        <v>31</v>
      </c>
      <c r="G14" s="2"/>
      <c r="H14" s="55" t="s">
        <v>32</v>
      </c>
    </row>
    <row r="15" spans="2:8" ht="48" customHeight="1">
      <c r="B15" s="1" t="s">
        <v>33</v>
      </c>
      <c r="C15" s="38" t="s">
        <v>50</v>
      </c>
      <c r="D15" s="56"/>
      <c r="F15" s="1" t="s">
        <v>33</v>
      </c>
      <c r="G15" s="4"/>
      <c r="H15" s="56"/>
    </row>
    <row r="16" spans="2:8" ht="48" customHeight="1">
      <c r="B16" s="1" t="s">
        <v>34</v>
      </c>
      <c r="C16" s="5" t="s">
        <v>57</v>
      </c>
      <c r="D16" s="57"/>
      <c r="F16" s="1" t="s">
        <v>34</v>
      </c>
      <c r="G16" s="5"/>
      <c r="H16" s="57"/>
    </row>
    <row r="17" spans="2:8" ht="48" customHeight="1">
      <c r="B17" s="1" t="s">
        <v>33</v>
      </c>
      <c r="C17" s="6" t="s">
        <v>61</v>
      </c>
      <c r="D17" s="7" t="s">
        <v>35</v>
      </c>
      <c r="F17" s="1" t="s">
        <v>33</v>
      </c>
      <c r="G17" s="6"/>
      <c r="H17" s="7" t="s">
        <v>35</v>
      </c>
    </row>
    <row r="18" spans="2:8" ht="48" customHeight="1">
      <c r="B18" s="1" t="s">
        <v>36</v>
      </c>
      <c r="C18" s="9" t="s">
        <v>37</v>
      </c>
      <c r="D18" s="58" t="s">
        <v>62</v>
      </c>
      <c r="F18" s="1" t="s">
        <v>36</v>
      </c>
      <c r="G18" s="9" t="s">
        <v>37</v>
      </c>
      <c r="H18" s="58"/>
    </row>
    <row r="19" spans="2:8" ht="120.95" customHeight="1">
      <c r="B19" s="1" t="s">
        <v>38</v>
      </c>
      <c r="C19" s="10" t="s">
        <v>54</v>
      </c>
      <c r="D19" s="59"/>
      <c r="F19" s="1" t="s">
        <v>38</v>
      </c>
      <c r="G19" s="10"/>
      <c r="H19" s="59"/>
    </row>
    <row r="20" spans="2:8" ht="48" customHeight="1">
      <c r="B20" s="1" t="s">
        <v>39</v>
      </c>
      <c r="C20" s="11" t="s">
        <v>55</v>
      </c>
      <c r="D20" s="7" t="s">
        <v>40</v>
      </c>
      <c r="F20" s="1" t="s">
        <v>39</v>
      </c>
      <c r="G20" s="11"/>
      <c r="H20" s="7" t="s">
        <v>40</v>
      </c>
    </row>
    <row r="21" spans="2:8" ht="48" customHeight="1">
      <c r="B21" s="1" t="s">
        <v>41</v>
      </c>
      <c r="C21" s="12" t="s">
        <v>54</v>
      </c>
      <c r="D21" s="60" t="s">
        <v>42</v>
      </c>
      <c r="F21" s="1" t="s">
        <v>41</v>
      </c>
      <c r="G21" s="12"/>
      <c r="H21" s="60" t="s">
        <v>42</v>
      </c>
    </row>
    <row r="22" spans="2:8" ht="48" customHeight="1">
      <c r="B22" s="1" t="s">
        <v>43</v>
      </c>
      <c r="C22" s="12" t="s">
        <v>54</v>
      </c>
      <c r="D22" s="61"/>
      <c r="F22" s="1" t="s">
        <v>43</v>
      </c>
      <c r="G22" s="12"/>
      <c r="H22" s="61"/>
    </row>
    <row r="23" spans="2:8" ht="48" customHeight="1" thickBot="1">
      <c r="B23" s="1" t="s">
        <v>44</v>
      </c>
      <c r="C23" s="13" t="s">
        <v>45</v>
      </c>
      <c r="D23" s="62"/>
      <c r="F23" s="1" t="s">
        <v>44</v>
      </c>
      <c r="G23" s="13" t="s">
        <v>45</v>
      </c>
      <c r="H23" s="62"/>
    </row>
    <row r="25" spans="2:8" ht="48" customHeight="1">
      <c r="F25" s="52"/>
      <c r="G25" s="53"/>
      <c r="H25" s="54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2024-05-06T01:15:50Z</cp:lastPrinted>
  <dcterms:created xsi:type="dcterms:W3CDTF">2017-02-25T05:34:00Z</dcterms:created>
  <dcterms:modified xsi:type="dcterms:W3CDTF">2024-05-06T01:35:10Z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