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<sst xmlns="http://schemas.openxmlformats.org/spreadsheetml/2006/main" count="50" uniqueCount="47">
  <si>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</si>
  <si>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</si>
  <si>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</si>
  <si>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专车浙江圣邦化纤针织有限公司   江诸暨大唐街道雍平东路1号  Kelly Wang收15257577879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</si>
  <si>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</si>
  <si>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</si>
  <si>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</si>
  <si>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</si>
  <si>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</si>
  <si>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</si>
  <si>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</si>
  <si>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</si>
  <si>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</si>
  <si>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</si>
  <si>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</si>
  <si>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</si>
  <si>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</si>
  <si>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</si>
  <si>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</si>
  <si>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</si>
  <si>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</si>
  <si>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</si>
  <si>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</si>
  <si>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</si>
  <si>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</si>
  <si>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P24040665  </t>
  </si>
  <si>
    <t>BPSP0023</t>
  </si>
  <si>
    <t xml:space="preserve">S24040446 </t>
  </si>
  <si>
    <t>1-20箱每箱1200片，第21箱800片</t>
  </si>
  <si>
    <t>1-10箱每箱1200片，第11箱980片</t>
  </si>
  <si>
    <t>0044</t>
  </si>
  <si>
    <t>1-16箱每箱1200片，第17箱1000片</t>
  </si>
  <si>
    <t>0326</t>
  </si>
  <si>
    <t>1-17箱每箱1200片，第18箱1020片</t>
  </si>
  <si>
    <t>BPSP0047</t>
  </si>
  <si>
    <t>1-12箱每箱2000片，第13箱800片</t>
  </si>
  <si>
    <t>1-6箱每箱2000片，第7箱1000片</t>
  </si>
  <si>
    <t>1-10箱每箱2000片，第11箱200片</t>
  </si>
  <si>
    <t>1-13箱每箱2000片，第14箱200片</t>
  </si>
  <si>
    <t>BP46</t>
  </si>
  <si>
    <t>0494</t>
  </si>
  <si>
    <t>1-4箱每箱6000片，第5箱800片</t>
  </si>
  <si>
    <t>1-3箱每箱6000片，第4箱5400片</t>
  </si>
  <si>
    <t>BP40</t>
  </si>
  <si>
    <t>1-2箱每箱5500片，第3箱5620片</t>
  </si>
  <si>
    <t>1-3箱每箱5500片，第4箱1000片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</si>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</sst>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H31" sqref="H31"/>
    </sheetView>
  </sheetViews>
  <sheetFormatPr defaultColWidth="9" defaultRowHeight="13.5"/>
  <cols>
    <col min="1" max="1" width="14.5" customWidth="1"/>
    <col min="2" max="2" width="12.875" customWidth="1"/>
    <col min="3" max="3" width="13.5" customWidth="1"/>
    <col min="4" max="4" width="12.125" customWidth="1"/>
    <col min="5" max="5" width="12" customWidth="1"/>
    <col min="11" max="11" width="3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spans="1:11">
      <c r="A8" s="24" t="s">
        <v>25</v>
      </c>
      <c r="B8" s="25" t="s">
        <v>26</v>
      </c>
      <c r="C8" s="24" t="s">
        <v>27</v>
      </c>
      <c r="D8" s="25">
        <v>1653</v>
      </c>
      <c r="E8" s="25">
        <v>24550</v>
      </c>
      <c r="F8" s="25">
        <f t="shared" ref="F8:F20" si="0">G8-E8</f>
        <v>250</v>
      </c>
      <c r="G8" s="25">
        <v>24800</v>
      </c>
      <c r="H8" s="25">
        <v>21</v>
      </c>
      <c r="I8" s="25"/>
      <c r="J8" s="25">
        <v>430.1</v>
      </c>
      <c r="K8" s="25" t="s">
        <v>28</v>
      </c>
    </row>
    <row r="9" spans="1:11">
      <c r="A9" s="26"/>
      <c r="B9" s="25"/>
      <c r="C9" s="26"/>
      <c r="D9" s="25">
        <v>5443</v>
      </c>
      <c r="E9" s="25">
        <v>12850</v>
      </c>
      <c r="F9" s="25">
        <f t="shared" si="0"/>
        <v>130</v>
      </c>
      <c r="G9" s="25">
        <v>12980</v>
      </c>
      <c r="H9" s="25">
        <v>11</v>
      </c>
      <c r="I9" s="25"/>
      <c r="J9" s="25">
        <v>225.5</v>
      </c>
      <c r="K9" s="25" t="s">
        <v>29</v>
      </c>
    </row>
    <row r="10" spans="1:11">
      <c r="A10" s="26"/>
      <c r="B10" s="25"/>
      <c r="C10" s="26"/>
      <c r="D10" s="27" t="s">
        <v>30</v>
      </c>
      <c r="E10" s="25">
        <v>20000</v>
      </c>
      <c r="F10" s="25">
        <f t="shared" si="0"/>
        <v>200</v>
      </c>
      <c r="G10" s="25">
        <v>20200</v>
      </c>
      <c r="H10" s="25">
        <v>17</v>
      </c>
      <c r="I10" s="25"/>
      <c r="J10" s="25">
        <v>352</v>
      </c>
      <c r="K10" s="25" t="s">
        <v>31</v>
      </c>
    </row>
    <row r="11" spans="1:11">
      <c r="A11" s="26"/>
      <c r="B11" s="25"/>
      <c r="C11" s="26"/>
      <c r="D11" s="27" t="s">
        <v>32</v>
      </c>
      <c r="E11" s="25">
        <v>25950</v>
      </c>
      <c r="F11" s="28">
        <f t="shared" si="0"/>
        <v>-4530</v>
      </c>
      <c r="G11" s="25">
        <v>21420</v>
      </c>
      <c r="H11" s="25">
        <v>18</v>
      </c>
      <c r="I11" s="25"/>
      <c r="J11" s="25">
        <v>373.3</v>
      </c>
      <c r="K11" s="25" t="s">
        <v>33</v>
      </c>
    </row>
    <row r="12" spans="1:11">
      <c r="A12" s="26"/>
      <c r="B12" s="25" t="s">
        <v>34</v>
      </c>
      <c r="C12" s="26"/>
      <c r="D12" s="25">
        <v>1653</v>
      </c>
      <c r="E12" s="25">
        <v>24550</v>
      </c>
      <c r="F12" s="25">
        <f t="shared" si="0"/>
        <v>250</v>
      </c>
      <c r="G12" s="25">
        <v>24800</v>
      </c>
      <c r="H12" s="25">
        <v>13</v>
      </c>
      <c r="I12" s="25"/>
      <c r="J12" s="25">
        <v>248.4</v>
      </c>
      <c r="K12" s="25" t="s">
        <v>35</v>
      </c>
    </row>
    <row r="13" spans="1:11">
      <c r="A13" s="26"/>
      <c r="B13" s="25"/>
      <c r="C13" s="26"/>
      <c r="D13" s="25">
        <v>5443</v>
      </c>
      <c r="E13" s="25">
        <v>12850</v>
      </c>
      <c r="F13" s="25">
        <f t="shared" si="0"/>
        <v>150</v>
      </c>
      <c r="G13" s="25">
        <v>13000</v>
      </c>
      <c r="H13" s="25">
        <v>7</v>
      </c>
      <c r="I13" s="25"/>
      <c r="J13" s="25">
        <v>130.5</v>
      </c>
      <c r="K13" s="25" t="s">
        <v>36</v>
      </c>
    </row>
    <row r="14" spans="1:11">
      <c r="A14" s="26"/>
      <c r="B14" s="25"/>
      <c r="C14" s="26"/>
      <c r="D14" s="27" t="s">
        <v>30</v>
      </c>
      <c r="E14" s="25">
        <v>20000</v>
      </c>
      <c r="F14" s="25">
        <f t="shared" si="0"/>
        <v>200</v>
      </c>
      <c r="G14" s="25">
        <v>20200</v>
      </c>
      <c r="H14" s="25">
        <v>11</v>
      </c>
      <c r="I14" s="25"/>
      <c r="J14" s="25">
        <v>202.7</v>
      </c>
      <c r="K14" s="25" t="s">
        <v>37</v>
      </c>
    </row>
    <row r="15" spans="1:11">
      <c r="A15" s="26"/>
      <c r="B15" s="25"/>
      <c r="C15" s="26"/>
      <c r="D15" s="27" t="s">
        <v>32</v>
      </c>
      <c r="E15" s="25">
        <v>25950</v>
      </c>
      <c r="F15" s="25">
        <f t="shared" si="0"/>
        <v>260</v>
      </c>
      <c r="G15" s="25">
        <v>26210</v>
      </c>
      <c r="H15" s="25">
        <v>14</v>
      </c>
      <c r="I15" s="25"/>
      <c r="J15" s="25">
        <v>262.9</v>
      </c>
      <c r="K15" s="25" t="s">
        <v>38</v>
      </c>
    </row>
    <row r="16" spans="1:11">
      <c r="A16" s="26"/>
      <c r="B16" s="25" t="s">
        <v>39</v>
      </c>
      <c r="C16" s="26"/>
      <c r="D16" s="27" t="s">
        <v>40</v>
      </c>
      <c r="E16" s="25">
        <v>24550</v>
      </c>
      <c r="F16" s="25">
        <f t="shared" si="0"/>
        <v>250</v>
      </c>
      <c r="G16" s="25">
        <v>24800</v>
      </c>
      <c r="H16" s="25">
        <v>5</v>
      </c>
      <c r="I16" s="25"/>
      <c r="J16" s="25">
        <v>89.1</v>
      </c>
      <c r="K16" s="25" t="s">
        <v>41</v>
      </c>
    </row>
    <row r="17" spans="1:11">
      <c r="A17" s="26"/>
      <c r="B17" s="25"/>
      <c r="C17" s="26"/>
      <c r="D17" s="25">
        <v>8873</v>
      </c>
      <c r="E17" s="25">
        <v>7680</v>
      </c>
      <c r="F17" s="28">
        <f t="shared" si="0"/>
        <v>-3680</v>
      </c>
      <c r="G17" s="25">
        <v>4000</v>
      </c>
      <c r="H17" s="25">
        <v>1</v>
      </c>
      <c r="I17" s="25"/>
      <c r="J17" s="25">
        <v>14.4</v>
      </c>
      <c r="K17" s="25"/>
    </row>
    <row r="18" spans="1:11">
      <c r="A18" s="26"/>
      <c r="B18" s="25"/>
      <c r="C18" s="26"/>
      <c r="D18" s="25">
        <v>5347</v>
      </c>
      <c r="E18" s="25">
        <v>23150</v>
      </c>
      <c r="F18" s="25">
        <f t="shared" si="0"/>
        <v>250</v>
      </c>
      <c r="G18" s="25">
        <v>23400</v>
      </c>
      <c r="H18" s="25">
        <v>4</v>
      </c>
      <c r="I18" s="25"/>
      <c r="J18" s="25">
        <v>83.8</v>
      </c>
      <c r="K18" s="25" t="s">
        <v>42</v>
      </c>
    </row>
    <row r="19" spans="1:11">
      <c r="A19" s="26"/>
      <c r="B19" s="24" t="s">
        <v>43</v>
      </c>
      <c r="C19" s="26"/>
      <c r="D19" s="25">
        <v>6702</v>
      </c>
      <c r="E19" s="25">
        <v>16450</v>
      </c>
      <c r="F19" s="25">
        <f t="shared" si="0"/>
        <v>170</v>
      </c>
      <c r="G19" s="25">
        <v>16620</v>
      </c>
      <c r="H19" s="25">
        <v>3</v>
      </c>
      <c r="I19" s="25"/>
      <c r="J19" s="25">
        <v>62.5</v>
      </c>
      <c r="K19" s="25" t="s">
        <v>44</v>
      </c>
    </row>
    <row r="20" spans="1:11">
      <c r="A20" s="29"/>
      <c r="B20" s="29"/>
      <c r="C20" s="29"/>
      <c r="D20" s="25">
        <v>5453</v>
      </c>
      <c r="E20" s="25">
        <v>17000</v>
      </c>
      <c r="F20" s="25">
        <f t="shared" si="0"/>
        <v>500</v>
      </c>
      <c r="G20" s="25">
        <v>17500</v>
      </c>
      <c r="H20" s="25">
        <v>4</v>
      </c>
      <c r="I20" s="25"/>
      <c r="J20" s="25">
        <v>66.5</v>
      </c>
      <c r="K20" s="25" t="s">
        <v>45</v>
      </c>
    </row>
    <row r="21" spans="1:11">
      <c r="A21" s="25" t="s">
        <v>46</v>
      </c>
      <c r="B21" s="25"/>
      <c r="C21" s="25"/>
      <c r="D21" s="25"/>
      <c r="E21" s="30">
        <f>SUM(E8:E20)</f>
        <v>255530</v>
      </c>
      <c r="F21" s="30"/>
      <c r="G21" s="30">
        <f>SUM(G8:G20)</f>
        <v>249930</v>
      </c>
      <c r="H21" s="30">
        <f>SUM(H8:H20)</f>
        <v>129</v>
      </c>
      <c r="I21" s="30"/>
      <c r="J21" s="30">
        <f>SUM(J8:J20)</f>
        <v>2541.7</v>
      </c>
      <c r="K21" s="25"/>
    </row>
  </sheetData>
  <mergeCells count="11">
    <mergeCell ref="A1:K1"/>
    <mergeCell ref="A2:D2"/>
    <mergeCell ref="E2:K2"/>
    <mergeCell ref="A8:A20"/>
    <mergeCell ref="B8:B11"/>
    <mergeCell ref="B12:B15"/>
    <mergeCell ref="B16:B18"/>
    <mergeCell ref="B19:B20"/>
    <mergeCell ref="C8:C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2024-05-13T01:41:11Z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378EBD47D4F44171AB9ABDD4CEB134F1_12</vt:lpwstr>
  </property>
</Properties>
</file>