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<sst xmlns="http://schemas.openxmlformats.org/spreadsheetml/2006/main" count="41" uniqueCount="41">
  <si>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</si>
  <si>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</si>
  <si>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</si>
  <si>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2024-5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charset val="134"/>
      </rPr>
      <t>13</t>
    </r>
    <r>
      <rPr>
        <b/>
        <sz val="11"/>
        <color indexed="10"/>
        <rFont val="宋体"/>
        <charset val="134"/>
      </rPr>
      <t>号</t>
    </r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</si>
  <si>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</si>
  <si>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</si>
  <si>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SF1667589114857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</si>
  <si>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</si>
  <si>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</si>
  <si>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</si>
  <si>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</si>
  <si>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</si>
  <si>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</si>
  <si>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</si>
  <si>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</si>
  <si>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</si>
  <si>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</si>
  <si>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</si>
  <si>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</si>
  <si>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</si>
  <si>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</si>
  <si>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</si>
  <si>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</si>
  <si>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</si>
  <si>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</si>
  <si>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</si>
  <si>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</si>
  <si>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</si>
  <si>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</si>
  <si>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</si>
  <si>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</si>
  <si>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</si>
  <si>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4786/268</t>
  </si>
  <si>
    <t>XS</t>
  </si>
  <si>
    <t>1/1</t>
  </si>
  <si>
    <t>S</t>
  </si>
  <si>
    <t>M</t>
  </si>
  <si>
    <t>L</t>
  </si>
  <si>
    <t>XL</t>
  </si>
  <si>
    <t>XXL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</si>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</sst>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 t="s">
        <v>3</v>
      </c>
      <c r="F3" s="7"/>
      <c r="G3" s="8"/>
      <c r="J3" s="29" t="s">
        <v>4</v>
      </c>
      <c r="K3" s="30"/>
      <c r="L3" s="30"/>
    </row>
    <row r="4" ht="19.5" customHeight="1" spans="4:12">
      <c r="D4" s="6" t="s">
        <v>5</v>
      </c>
      <c r="E4" s="9" t="s">
        <v>6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7</v>
      </c>
      <c r="B7" s="12" t="s">
        <v>8</v>
      </c>
      <c r="C7" s="12" t="s">
        <v>9</v>
      </c>
      <c r="D7" s="13" t="s">
        <v>10</v>
      </c>
      <c r="E7" s="13" t="s">
        <v>11</v>
      </c>
      <c r="F7" s="14" t="s">
        <v>12</v>
      </c>
      <c r="G7" s="14" t="s">
        <v>13</v>
      </c>
      <c r="H7" s="14" t="s">
        <v>14</v>
      </c>
      <c r="I7" s="33" t="s">
        <v>15</v>
      </c>
      <c r="J7" s="34" t="s">
        <v>16</v>
      </c>
      <c r="K7" s="34" t="s">
        <v>17</v>
      </c>
      <c r="L7" s="12" t="s">
        <v>18</v>
      </c>
    </row>
    <row r="8" s="1" customFormat="1" ht="32.25" customHeight="1" spans="1:12">
      <c r="A8" s="11" t="s">
        <v>19</v>
      </c>
      <c r="B8" s="15" t="s">
        <v>20</v>
      </c>
      <c r="C8" s="16" t="s">
        <v>21</v>
      </c>
      <c r="D8" s="17" t="s">
        <v>22</v>
      </c>
      <c r="E8" s="17" t="s">
        <v>23</v>
      </c>
      <c r="F8" s="18" t="s">
        <v>24</v>
      </c>
      <c r="G8" s="14" t="s">
        <v>25</v>
      </c>
      <c r="H8" s="14" t="s">
        <v>26</v>
      </c>
      <c r="I8" s="17" t="s">
        <v>27</v>
      </c>
      <c r="J8" s="34" t="s">
        <v>28</v>
      </c>
      <c r="K8" s="34" t="s">
        <v>29</v>
      </c>
      <c r="L8" s="12" t="s">
        <v>30</v>
      </c>
    </row>
    <row r="9" s="1" customFormat="1" ht="21.95" customHeight="1" spans="1:12">
      <c r="A9" s="19">
        <v>51002</v>
      </c>
      <c r="B9" s="20" t="s">
        <v>31</v>
      </c>
      <c r="C9" s="20" t="s">
        <v>32</v>
      </c>
      <c r="D9" s="20">
        <v>251</v>
      </c>
      <c r="E9" s="21" t="s">
        <v>33</v>
      </c>
      <c r="F9" s="22">
        <v>375</v>
      </c>
      <c r="G9" s="23">
        <f t="shared" ref="G9:G14" si="0">F9*0.05</f>
        <v>18.75</v>
      </c>
      <c r="H9" s="23">
        <f t="shared" ref="H9:H14" si="1">SUM(F9:G9)</f>
        <v>393.75</v>
      </c>
      <c r="I9" s="35" t="s">
        <v>34</v>
      </c>
      <c r="J9" s="36"/>
      <c r="K9" s="37"/>
      <c r="L9" s="37"/>
    </row>
    <row r="10" s="1" customFormat="1" ht="21.95" customHeight="1" spans="1:12">
      <c r="A10" s="24"/>
      <c r="B10" s="25"/>
      <c r="C10" s="25"/>
      <c r="D10" s="25"/>
      <c r="E10" s="21" t="s">
        <v>35</v>
      </c>
      <c r="F10" s="22">
        <v>603</v>
      </c>
      <c r="G10" s="23">
        <f t="shared" si="0"/>
        <v>30.15</v>
      </c>
      <c r="H10" s="23">
        <f t="shared" si="1"/>
        <v>633.15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36</v>
      </c>
      <c r="F11" s="22">
        <v>601</v>
      </c>
      <c r="G11" s="23">
        <f t="shared" si="0"/>
        <v>30.05</v>
      </c>
      <c r="H11" s="23">
        <f t="shared" si="1"/>
        <v>631.05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37</v>
      </c>
      <c r="F12" s="22">
        <v>338</v>
      </c>
      <c r="G12" s="23">
        <f t="shared" si="0"/>
        <v>16.9</v>
      </c>
      <c r="H12" s="23">
        <f t="shared" si="1"/>
        <v>354.9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38</v>
      </c>
      <c r="F13" s="22">
        <v>180</v>
      </c>
      <c r="G13" s="23">
        <f t="shared" si="0"/>
        <v>9</v>
      </c>
      <c r="H13" s="23">
        <f t="shared" si="1"/>
        <v>189</v>
      </c>
      <c r="I13" s="38"/>
      <c r="J13" s="39"/>
      <c r="K13" s="40"/>
      <c r="L13" s="40"/>
    </row>
    <row r="14" s="1" customFormat="1" ht="21.95" customHeight="1" spans="1:12">
      <c r="A14" s="24"/>
      <c r="B14" s="25"/>
      <c r="C14" s="25"/>
      <c r="D14" s="25"/>
      <c r="E14" s="21" t="s">
        <v>39</v>
      </c>
      <c r="F14" s="22">
        <v>43</v>
      </c>
      <c r="G14" s="23">
        <f t="shared" si="0"/>
        <v>2.15</v>
      </c>
      <c r="H14" s="23">
        <f t="shared" si="1"/>
        <v>45.15</v>
      </c>
      <c r="I14" s="41"/>
      <c r="J14" s="42"/>
      <c r="K14" s="43"/>
      <c r="L14" s="43"/>
    </row>
    <row r="15" s="1" customFormat="1" ht="21.95" customHeight="1" spans="1:12">
      <c r="A15" s="26"/>
      <c r="B15" s="21"/>
      <c r="C15" s="21"/>
      <c r="D15" s="21"/>
      <c r="E15" s="27" t="s">
        <v>40</v>
      </c>
      <c r="F15" s="28">
        <f>SUM(F9:F14)</f>
        <v>2140</v>
      </c>
      <c r="G15" s="28">
        <f>H15-F15</f>
        <v>107</v>
      </c>
      <c r="H15" s="28">
        <f>SUM(H9:H14)</f>
        <v>2247</v>
      </c>
      <c r="I15" s="44"/>
      <c r="J15" s="45"/>
      <c r="K15" s="45"/>
      <c r="L15" s="46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4"/>
    <mergeCell ref="B9:B14"/>
    <mergeCell ref="C9:C14"/>
    <mergeCell ref="D9:D14"/>
    <mergeCell ref="I9:I14"/>
    <mergeCell ref="J9:J14"/>
    <mergeCell ref="K9:K14"/>
    <mergeCell ref="L9:L14"/>
  </mergeCells>
  <pageMargins left="0.7" right="0.7" top="0.75" bottom="0.75" header="0.3" footer="0.3"/>
  <pageSetup paperSize="9" orientation="landscape"/>
  <headerFooter alignWithMargins="0"/>
  <ignoredErrors>
    <ignoredError sqref="G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2024-05-14T01:01:33Z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A3D2035B33B744B8B8FFDBAFAD25CE36_13</vt:lpwstr>
  </property>
</Properties>
</file>