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佳程!$A$1:$M$39</definedName>
  </definedNames>
  <calcPr calcId="124519"/>
</workbook>
</file>

<file path=xl/calcChain.xml><?xml version="1.0" encoding="utf-8"?>
<calcChain xmlns="http://schemas.openxmlformats.org/spreadsheetml/2006/main">
  <c r="H16" i="7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I15"/>
  <c r="H15"/>
  <c r="G39"/>
  <c r="H8"/>
  <c r="I8"/>
  <c r="H9"/>
  <c r="I9" s="1"/>
  <c r="H10"/>
  <c r="I10" s="1"/>
  <c r="H11"/>
  <c r="I11" s="1"/>
  <c r="H12"/>
  <c r="I12" s="1"/>
  <c r="I7"/>
  <c r="H7"/>
  <c r="G13"/>
</calcChain>
</file>

<file path=xl/sharedStrings.xml><?xml version="1.0" encoding="utf-8"?>
<sst xmlns="http://schemas.openxmlformats.org/spreadsheetml/2006/main" count="124" uniqueCount="46">
  <si>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</si>
  <si>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</si>
  <si>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</si>
  <si>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</si>
  <si>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</si>
  <si>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</si>
  <si>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</si>
  <si>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</si>
  <si>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</si>
  <si>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</si>
  <si>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</si>
  <si>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</si>
  <si>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</si>
  <si>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</si>
  <si>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</si>
  <si>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</si>
  <si>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</si>
  <si>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</si>
  <si>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</si>
  <si>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</si>
  <si>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</si>
  <si>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</si>
  <si>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</si>
  <si>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</si>
  <si>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</si>
  <si>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</si>
  <si>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</si>
  <si>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</si>
  <si>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SF 1528225138262</t>
    <phoneticPr fontId="15" type="noConversion"/>
  </si>
  <si>
    <t xml:space="preserve">辽宁省大连市中山区港东街7号碧桂园国际公馆5号楼7楼  小刘洋 15698857595 
</t>
    <phoneticPr fontId="15" type="noConversion"/>
  </si>
  <si>
    <t>SS-2153</t>
    <phoneticPr fontId="28" type="noConversion"/>
  </si>
  <si>
    <t>WHISPER WHITE</t>
  </si>
  <si>
    <t>XS</t>
  </si>
  <si>
    <t>S</t>
  </si>
  <si>
    <t>M</t>
  </si>
  <si>
    <t>L</t>
  </si>
  <si>
    <t>XL</t>
  </si>
  <si>
    <t>XXL</t>
  </si>
  <si>
    <t>P24050151  //S24050097</t>
    <phoneticPr fontId="19" type="noConversion"/>
  </si>
  <si>
    <t>32*51</t>
    <phoneticPr fontId="19" type="noConversion"/>
  </si>
  <si>
    <t xml:space="preserve">P24050263     //  S24050163     </t>
    <phoneticPr fontId="15" type="noConversion"/>
  </si>
  <si>
    <t>SS-2097</t>
  </si>
  <si>
    <t>SS-2099</t>
  </si>
  <si>
    <t>BLACK SOOT</t>
  </si>
  <si>
    <t>SORREL HORSE</t>
  </si>
  <si>
    <t>51*32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</si>
</sst>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2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top"/>
    </xf>
    <xf numFmtId="2" fontId="27" fillId="0" borderId="1" xfId="0" applyNumberFormat="1" applyFont="1" applyBorder="1" applyAlignment="1">
      <alignment horizontal="center" vertical="top"/>
    </xf>
    <xf numFmtId="1" fontId="27" fillId="0" borderId="1" xfId="0" applyNumberFormat="1" applyFont="1" applyBorder="1" applyAlignment="1">
      <alignment horizontal="center" vertical="top"/>
    </xf>
    <xf numFmtId="0" fontId="27" fillId="0" borderId="1" xfId="0" applyNumberFormat="1" applyFont="1" applyBorder="1" applyAlignment="1">
      <alignment vertical="top"/>
    </xf>
    <xf numFmtId="176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80" fontId="27" fillId="0" borderId="1" xfId="0" applyNumberFormat="1" applyFont="1" applyBorder="1" applyAlignment="1">
      <alignment horizontal="center" vertical="top"/>
    </xf>
    <xf numFmtId="0" fontId="27" fillId="0" borderId="1" xfId="0" applyNumberFormat="1" applyFont="1" applyBorder="1" applyAlignment="1">
      <alignment horizontal="center" vertical="top" wrapText="1"/>
    </xf>
    <xf numFmtId="0" fontId="29" fillId="0" borderId="1" xfId="0" applyNumberFormat="1" applyFont="1" applyBorder="1" applyAlignment="1">
      <alignment horizontal="center" vertical="top"/>
    </xf>
    <xf numFmtId="2" fontId="29" fillId="0" borderId="1" xfId="0" applyNumberFormat="1" applyFont="1" applyBorder="1" applyAlignment="1">
      <alignment horizontal="center" vertical="top"/>
    </xf>
    <xf numFmtId="1" fontId="29" fillId="0" borderId="1" xfId="0" applyNumberFormat="1" applyFont="1" applyBorder="1" applyAlignment="1">
      <alignment horizontal="center" vertical="top"/>
    </xf>
    <xf numFmtId="0" fontId="29" fillId="0" borderId="1" xfId="0" applyNumberFormat="1" applyFont="1" applyBorder="1" applyAlignment="1">
      <alignment vertical="top"/>
    </xf>
    <xf numFmtId="0" fontId="29" fillId="0" borderId="0" xfId="0" applyNumberFormat="1" applyFont="1" applyAlignment="1">
      <alignment vertical="top"/>
    </xf>
    <xf numFmtId="0" fontId="29" fillId="0" borderId="1" xfId="0" applyNumberFormat="1" applyFont="1" applyBorder="1" applyAlignment="1">
      <alignment horizontal="center" vertical="top" wrapText="1"/>
    </xf>
    <xf numFmtId="178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80" fontId="29" fillId="0" borderId="1" xfId="0" applyNumberFormat="1" applyFont="1" applyBorder="1" applyAlignment="1">
      <alignment vertical="top"/>
    </xf>
    <xf numFmtId="178" fontId="1" fillId="0" borderId="1" xfId="0" applyFont="1" applyBorder="1" applyAlignment="1">
      <alignment horizontal="center" vertical="center" wrapText="1"/>
    </xf>
    <xf numFmtId="178" fontId="1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workbookViewId="0">
      <selection activeCell="E43" sqref="E43"/>
    </sheetView>
  </sheetViews>
  <sheetFormatPr defaultColWidth="9" defaultRowHeight="26.25"/>
  <cols>
    <col min="1" max="1" width="12.875" style="2" customWidth="1"/>
    <col min="2" max="2" width="10.75" style="2" customWidth="1"/>
    <col min="3" max="3" width="10" style="2" customWidth="1"/>
    <col min="4" max="4" width="14.375" style="2" customWidth="1"/>
    <col min="5" max="5" width="13.5" style="2" customWidth="1"/>
    <col min="6" max="6" width="18.25" style="10" customWidth="1"/>
    <col min="7" max="7" width="8" style="2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>
      <c r="A2" s="44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ht="23.25" customHeight="1">
      <c r="A3" s="18"/>
      <c r="B3" s="18"/>
      <c r="C3" s="18"/>
      <c r="D3" s="18"/>
      <c r="E3" s="16" t="s">
        <v>0</v>
      </c>
      <c r="F3" s="46">
        <v>45426</v>
      </c>
      <c r="G3" s="46"/>
      <c r="H3" s="47" t="s">
        <v>29</v>
      </c>
      <c r="I3" s="47"/>
      <c r="J3" s="47"/>
      <c r="K3" s="47"/>
      <c r="L3" s="47"/>
      <c r="M3" s="47"/>
    </row>
    <row r="4" spans="1:15" ht="19.5" customHeight="1">
      <c r="A4" s="17"/>
      <c r="B4" s="18"/>
      <c r="C4" s="49" t="s">
        <v>1</v>
      </c>
      <c r="D4" s="49"/>
      <c r="E4" s="49"/>
      <c r="F4" s="48" t="s">
        <v>28</v>
      </c>
      <c r="G4" s="48"/>
      <c r="H4" s="47"/>
      <c r="I4" s="47"/>
      <c r="J4" s="47"/>
      <c r="K4" s="47"/>
      <c r="L4" s="47"/>
      <c r="M4" s="47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9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27</v>
      </c>
      <c r="F6" s="20" t="s">
        <v>26</v>
      </c>
      <c r="G6" s="6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ht="15" hidden="1">
      <c r="A7" s="42" t="s">
        <v>38</v>
      </c>
      <c r="B7" s="43" t="s">
        <v>39</v>
      </c>
      <c r="C7" s="23" t="s">
        <v>30</v>
      </c>
      <c r="D7" s="30" t="s">
        <v>31</v>
      </c>
      <c r="E7" s="24" t="s">
        <v>32</v>
      </c>
      <c r="F7" s="25">
        <v>191315853976</v>
      </c>
      <c r="G7" s="26">
        <v>297</v>
      </c>
      <c r="H7" s="28">
        <f>G7*0.03</f>
        <v>8.91</v>
      </c>
      <c r="I7" s="29">
        <f>SUM(G7:H7)</f>
        <v>305.91000000000003</v>
      </c>
      <c r="J7" s="25"/>
      <c r="K7" s="22"/>
      <c r="L7" s="27"/>
      <c r="M7" s="22"/>
    </row>
    <row r="8" spans="1:15" ht="15" hidden="1">
      <c r="A8" s="42"/>
      <c r="B8" s="43"/>
      <c r="C8" s="23" t="s">
        <v>30</v>
      </c>
      <c r="D8" s="30" t="s">
        <v>31</v>
      </c>
      <c r="E8" s="24" t="s">
        <v>33</v>
      </c>
      <c r="F8" s="25">
        <v>191315853983</v>
      </c>
      <c r="G8" s="26">
        <v>389</v>
      </c>
      <c r="H8" s="28">
        <f t="shared" ref="H8:H12" si="0">G8*0.03</f>
        <v>11.67</v>
      </c>
      <c r="I8" s="29">
        <f t="shared" ref="I8:I12" si="1">SUM(G8:H8)</f>
        <v>400.67</v>
      </c>
      <c r="J8" s="25"/>
      <c r="K8" s="22"/>
      <c r="L8" s="27"/>
      <c r="M8" s="22"/>
    </row>
    <row r="9" spans="1:15" ht="15" hidden="1">
      <c r="A9" s="42"/>
      <c r="B9" s="43"/>
      <c r="C9" s="23" t="s">
        <v>30</v>
      </c>
      <c r="D9" s="30" t="s">
        <v>31</v>
      </c>
      <c r="E9" s="24" t="s">
        <v>34</v>
      </c>
      <c r="F9" s="25">
        <v>191315853990</v>
      </c>
      <c r="G9" s="26">
        <v>525</v>
      </c>
      <c r="H9" s="28">
        <f t="shared" si="0"/>
        <v>15.75</v>
      </c>
      <c r="I9" s="29">
        <f t="shared" si="1"/>
        <v>540.75</v>
      </c>
      <c r="J9" s="25"/>
      <c r="K9" s="22"/>
      <c r="L9" s="27"/>
      <c r="M9" s="22"/>
    </row>
    <row r="10" spans="1:15" ht="15" hidden="1">
      <c r="A10" s="42"/>
      <c r="B10" s="43"/>
      <c r="C10" s="23" t="s">
        <v>30</v>
      </c>
      <c r="D10" s="30" t="s">
        <v>31</v>
      </c>
      <c r="E10" s="24" t="s">
        <v>35</v>
      </c>
      <c r="F10" s="25">
        <v>191315854003</v>
      </c>
      <c r="G10" s="26">
        <v>562</v>
      </c>
      <c r="H10" s="28">
        <f t="shared" si="0"/>
        <v>16.86</v>
      </c>
      <c r="I10" s="29">
        <f t="shared" si="1"/>
        <v>578.86</v>
      </c>
      <c r="J10" s="25"/>
      <c r="K10" s="22"/>
      <c r="L10" s="27"/>
      <c r="M10" s="22"/>
    </row>
    <row r="11" spans="1:15" ht="15" hidden="1">
      <c r="A11" s="42"/>
      <c r="B11" s="43"/>
      <c r="C11" s="23" t="s">
        <v>30</v>
      </c>
      <c r="D11" s="30" t="s">
        <v>31</v>
      </c>
      <c r="E11" s="24" t="s">
        <v>36</v>
      </c>
      <c r="F11" s="25">
        <v>191315854010</v>
      </c>
      <c r="G11" s="26">
        <v>439</v>
      </c>
      <c r="H11" s="28">
        <f t="shared" si="0"/>
        <v>13.17</v>
      </c>
      <c r="I11" s="29">
        <f t="shared" si="1"/>
        <v>452.17</v>
      </c>
      <c r="J11" s="25"/>
      <c r="K11" s="22"/>
      <c r="L11" s="27"/>
      <c r="M11" s="22"/>
    </row>
    <row r="12" spans="1:15" ht="15" hidden="1">
      <c r="A12" s="42"/>
      <c r="B12" s="43"/>
      <c r="C12" s="23" t="s">
        <v>30</v>
      </c>
      <c r="D12" s="30" t="s">
        <v>31</v>
      </c>
      <c r="E12" s="24" t="s">
        <v>37</v>
      </c>
      <c r="F12" s="25">
        <v>191315854027</v>
      </c>
      <c r="G12" s="26">
        <v>272</v>
      </c>
      <c r="H12" s="28">
        <f t="shared" si="0"/>
        <v>8.16</v>
      </c>
      <c r="I12" s="29">
        <f t="shared" si="1"/>
        <v>280.16000000000003</v>
      </c>
      <c r="J12" s="25"/>
      <c r="K12" s="22"/>
      <c r="L12" s="27"/>
      <c r="M12" s="22"/>
    </row>
    <row r="13" spans="1:15" hidden="1">
      <c r="F13" s="21"/>
      <c r="G13" s="21">
        <f>SUM(G7:G12)</f>
        <v>2484</v>
      </c>
    </row>
    <row r="14" spans="1:15" hidden="1">
      <c r="F14" s="21"/>
      <c r="G14" s="21"/>
    </row>
    <row r="15" spans="1:15" s="35" customFormat="1" ht="12" customHeight="1">
      <c r="A15" s="40" t="s">
        <v>40</v>
      </c>
      <c r="B15" s="41" t="s">
        <v>45</v>
      </c>
      <c r="C15" s="31" t="s">
        <v>41</v>
      </c>
      <c r="D15" s="31" t="s">
        <v>31</v>
      </c>
      <c r="E15" s="32" t="s">
        <v>32</v>
      </c>
      <c r="F15" s="33">
        <v>191315853372</v>
      </c>
      <c r="G15" s="34">
        <v>173</v>
      </c>
      <c r="H15" s="39">
        <f>G15*0.03</f>
        <v>5.1899999999999995</v>
      </c>
      <c r="I15" s="39">
        <f>SUM(G15:H15)</f>
        <v>178.19</v>
      </c>
      <c r="J15" s="34"/>
      <c r="K15" s="34"/>
      <c r="L15" s="34"/>
      <c r="M15" s="34"/>
    </row>
    <row r="16" spans="1:15" s="35" customFormat="1" ht="12" customHeight="1">
      <c r="A16" s="40"/>
      <c r="B16" s="41"/>
      <c r="C16" s="31" t="s">
        <v>41</v>
      </c>
      <c r="D16" s="31" t="s">
        <v>31</v>
      </c>
      <c r="E16" s="32" t="s">
        <v>33</v>
      </c>
      <c r="F16" s="33">
        <v>191315853389</v>
      </c>
      <c r="G16" s="34">
        <v>260</v>
      </c>
      <c r="H16" s="39">
        <f t="shared" ref="H16:H38" si="2">G16*0.03</f>
        <v>7.8</v>
      </c>
      <c r="I16" s="39">
        <f t="shared" ref="I16:I38" si="3">SUM(G16:H16)</f>
        <v>267.8</v>
      </c>
      <c r="J16" s="34"/>
      <c r="K16" s="34"/>
      <c r="L16" s="34"/>
      <c r="M16" s="34"/>
    </row>
    <row r="17" spans="1:15" s="35" customFormat="1" ht="12" customHeight="1">
      <c r="A17" s="40"/>
      <c r="B17" s="41"/>
      <c r="C17" s="31" t="s">
        <v>41</v>
      </c>
      <c r="D17" s="31" t="s">
        <v>31</v>
      </c>
      <c r="E17" s="32" t="s">
        <v>34</v>
      </c>
      <c r="F17" s="33">
        <v>191315853396</v>
      </c>
      <c r="G17" s="34">
        <v>371</v>
      </c>
      <c r="H17" s="39">
        <f t="shared" si="2"/>
        <v>11.129999999999999</v>
      </c>
      <c r="I17" s="39">
        <f t="shared" si="3"/>
        <v>382.13</v>
      </c>
      <c r="J17" s="34"/>
      <c r="K17" s="34"/>
      <c r="L17" s="34"/>
      <c r="M17" s="34"/>
    </row>
    <row r="18" spans="1:15" s="1" customFormat="1" ht="12" customHeight="1">
      <c r="A18" s="40"/>
      <c r="B18" s="41"/>
      <c r="C18" s="31" t="s">
        <v>41</v>
      </c>
      <c r="D18" s="36" t="s">
        <v>31</v>
      </c>
      <c r="E18" s="32" t="s">
        <v>35</v>
      </c>
      <c r="F18" s="33">
        <v>191315853402</v>
      </c>
      <c r="G18" s="34">
        <v>365</v>
      </c>
      <c r="H18" s="39">
        <f t="shared" si="2"/>
        <v>10.95</v>
      </c>
      <c r="I18" s="39">
        <f t="shared" si="3"/>
        <v>375.95</v>
      </c>
      <c r="J18" s="37"/>
      <c r="K18" s="38"/>
      <c r="L18" s="38"/>
      <c r="M18" s="37"/>
      <c r="O18" s="11"/>
    </row>
    <row r="19" spans="1:15" s="1" customFormat="1" ht="12" customHeight="1">
      <c r="A19" s="40"/>
      <c r="B19" s="41"/>
      <c r="C19" s="31" t="s">
        <v>41</v>
      </c>
      <c r="D19" s="36" t="s">
        <v>31</v>
      </c>
      <c r="E19" s="32" t="s">
        <v>36</v>
      </c>
      <c r="F19" s="33">
        <v>191315853419</v>
      </c>
      <c r="G19" s="34">
        <v>247</v>
      </c>
      <c r="H19" s="39">
        <f t="shared" si="2"/>
        <v>7.41</v>
      </c>
      <c r="I19" s="39">
        <f t="shared" si="3"/>
        <v>254.41</v>
      </c>
      <c r="J19" s="37"/>
      <c r="K19" s="38"/>
      <c r="L19" s="38"/>
      <c r="M19" s="37"/>
      <c r="O19" s="11"/>
    </row>
    <row r="20" spans="1:15" s="1" customFormat="1" ht="12" customHeight="1">
      <c r="A20" s="40"/>
      <c r="B20" s="41"/>
      <c r="C20" s="31" t="s">
        <v>41</v>
      </c>
      <c r="D20" s="36" t="s">
        <v>31</v>
      </c>
      <c r="E20" s="32" t="s">
        <v>37</v>
      </c>
      <c r="F20" s="33">
        <v>191315853426</v>
      </c>
      <c r="G20" s="34">
        <v>155</v>
      </c>
      <c r="H20" s="39">
        <f t="shared" si="2"/>
        <v>4.6499999999999995</v>
      </c>
      <c r="I20" s="39">
        <f t="shared" si="3"/>
        <v>159.65</v>
      </c>
      <c r="J20" s="37"/>
      <c r="K20" s="38"/>
      <c r="L20" s="38"/>
      <c r="M20" s="37"/>
      <c r="O20" s="11"/>
    </row>
    <row r="21" spans="1:15" s="1" customFormat="1" ht="12" customHeight="1">
      <c r="A21" s="40"/>
      <c r="B21" s="41"/>
      <c r="C21" s="31" t="s">
        <v>42</v>
      </c>
      <c r="D21" s="36" t="s">
        <v>43</v>
      </c>
      <c r="E21" s="32" t="s">
        <v>32</v>
      </c>
      <c r="F21" s="33">
        <v>191315853433</v>
      </c>
      <c r="G21" s="34">
        <v>235</v>
      </c>
      <c r="H21" s="39">
        <f t="shared" si="2"/>
        <v>7.05</v>
      </c>
      <c r="I21" s="39">
        <f t="shared" si="3"/>
        <v>242.05</v>
      </c>
      <c r="J21" s="37"/>
      <c r="K21" s="38"/>
      <c r="L21" s="38"/>
      <c r="M21" s="37"/>
      <c r="O21" s="11"/>
    </row>
    <row r="22" spans="1:15" s="1" customFormat="1" ht="12" customHeight="1">
      <c r="A22" s="40"/>
      <c r="B22" s="41"/>
      <c r="C22" s="31" t="s">
        <v>42</v>
      </c>
      <c r="D22" s="36" t="s">
        <v>43</v>
      </c>
      <c r="E22" s="32" t="s">
        <v>33</v>
      </c>
      <c r="F22" s="33">
        <v>191315853440</v>
      </c>
      <c r="G22" s="34">
        <v>334</v>
      </c>
      <c r="H22" s="39">
        <f t="shared" si="2"/>
        <v>10.02</v>
      </c>
      <c r="I22" s="39">
        <f t="shared" si="3"/>
        <v>344.02</v>
      </c>
      <c r="J22" s="37"/>
      <c r="K22" s="38"/>
      <c r="L22" s="38"/>
      <c r="M22" s="37"/>
      <c r="O22" s="11"/>
    </row>
    <row r="23" spans="1:15" s="1" customFormat="1" ht="12" customHeight="1">
      <c r="A23" s="40"/>
      <c r="B23" s="41"/>
      <c r="C23" s="31" t="s">
        <v>42</v>
      </c>
      <c r="D23" s="36" t="s">
        <v>43</v>
      </c>
      <c r="E23" s="32" t="s">
        <v>34</v>
      </c>
      <c r="F23" s="33">
        <v>191315853457</v>
      </c>
      <c r="G23" s="34">
        <v>358</v>
      </c>
      <c r="H23" s="39">
        <f t="shared" si="2"/>
        <v>10.74</v>
      </c>
      <c r="I23" s="39">
        <f t="shared" si="3"/>
        <v>368.74</v>
      </c>
      <c r="J23" s="37"/>
      <c r="K23" s="38"/>
      <c r="L23" s="38"/>
      <c r="M23" s="37"/>
      <c r="O23" s="11"/>
    </row>
    <row r="24" spans="1:15" s="1" customFormat="1" ht="12" customHeight="1">
      <c r="A24" s="40"/>
      <c r="B24" s="41"/>
      <c r="C24" s="31" t="s">
        <v>42</v>
      </c>
      <c r="D24" s="36" t="s">
        <v>43</v>
      </c>
      <c r="E24" s="32" t="s">
        <v>35</v>
      </c>
      <c r="F24" s="33">
        <v>191315853464</v>
      </c>
      <c r="G24" s="34">
        <v>309</v>
      </c>
      <c r="H24" s="39">
        <f t="shared" si="2"/>
        <v>9.27</v>
      </c>
      <c r="I24" s="39">
        <f t="shared" si="3"/>
        <v>318.27</v>
      </c>
      <c r="J24" s="37"/>
      <c r="K24" s="38"/>
      <c r="L24" s="38"/>
      <c r="M24" s="37"/>
      <c r="O24" s="11"/>
    </row>
    <row r="25" spans="1:15" s="1" customFormat="1" ht="12" customHeight="1">
      <c r="A25" s="40"/>
      <c r="B25" s="41"/>
      <c r="C25" s="31" t="s">
        <v>42</v>
      </c>
      <c r="D25" s="36" t="s">
        <v>43</v>
      </c>
      <c r="E25" s="32" t="s">
        <v>36</v>
      </c>
      <c r="F25" s="33">
        <v>191315853471</v>
      </c>
      <c r="G25" s="34">
        <v>136</v>
      </c>
      <c r="H25" s="39">
        <f t="shared" si="2"/>
        <v>4.08</v>
      </c>
      <c r="I25" s="39">
        <f t="shared" si="3"/>
        <v>140.08000000000001</v>
      </c>
      <c r="J25" s="37"/>
      <c r="K25" s="38"/>
      <c r="L25" s="38"/>
      <c r="M25" s="37"/>
      <c r="O25" s="11"/>
    </row>
    <row r="26" spans="1:15" s="1" customFormat="1" ht="12" customHeight="1">
      <c r="A26" s="40"/>
      <c r="B26" s="41"/>
      <c r="C26" s="31" t="s">
        <v>42</v>
      </c>
      <c r="D26" s="36" t="s">
        <v>43</v>
      </c>
      <c r="E26" s="32" t="s">
        <v>37</v>
      </c>
      <c r="F26" s="33">
        <v>191315853488</v>
      </c>
      <c r="G26" s="34">
        <v>87</v>
      </c>
      <c r="H26" s="39">
        <f t="shared" si="2"/>
        <v>2.61</v>
      </c>
      <c r="I26" s="39">
        <f t="shared" si="3"/>
        <v>89.61</v>
      </c>
      <c r="J26" s="37"/>
      <c r="K26" s="38"/>
      <c r="L26" s="38"/>
      <c r="M26" s="37"/>
      <c r="O26" s="11"/>
    </row>
    <row r="27" spans="1:15" s="1" customFormat="1" ht="12" customHeight="1">
      <c r="A27" s="40"/>
      <c r="B27" s="41"/>
      <c r="C27" s="31" t="s">
        <v>42</v>
      </c>
      <c r="D27" s="36" t="s">
        <v>44</v>
      </c>
      <c r="E27" s="32" t="s">
        <v>32</v>
      </c>
      <c r="F27" s="33">
        <v>191315853495</v>
      </c>
      <c r="G27" s="34">
        <v>198</v>
      </c>
      <c r="H27" s="39">
        <f t="shared" si="2"/>
        <v>5.9399999999999995</v>
      </c>
      <c r="I27" s="39">
        <f t="shared" si="3"/>
        <v>203.94</v>
      </c>
      <c r="J27" s="37"/>
      <c r="K27" s="38"/>
      <c r="L27" s="38"/>
      <c r="M27" s="37"/>
      <c r="O27" s="11"/>
    </row>
    <row r="28" spans="1:15" s="1" customFormat="1" ht="12" customHeight="1">
      <c r="A28" s="40"/>
      <c r="B28" s="41"/>
      <c r="C28" s="31" t="s">
        <v>42</v>
      </c>
      <c r="D28" s="36" t="s">
        <v>44</v>
      </c>
      <c r="E28" s="32" t="s">
        <v>33</v>
      </c>
      <c r="F28" s="33">
        <v>191315853501</v>
      </c>
      <c r="G28" s="34">
        <v>284</v>
      </c>
      <c r="H28" s="39">
        <f t="shared" si="2"/>
        <v>8.52</v>
      </c>
      <c r="I28" s="39">
        <f t="shared" si="3"/>
        <v>292.52</v>
      </c>
      <c r="J28" s="37"/>
      <c r="K28" s="38"/>
      <c r="L28" s="38"/>
      <c r="M28" s="37"/>
      <c r="O28" s="11"/>
    </row>
    <row r="29" spans="1:15" s="1" customFormat="1" ht="12" customHeight="1">
      <c r="A29" s="40"/>
      <c r="B29" s="41"/>
      <c r="C29" s="31" t="s">
        <v>42</v>
      </c>
      <c r="D29" s="36" t="s">
        <v>44</v>
      </c>
      <c r="E29" s="32" t="s">
        <v>34</v>
      </c>
      <c r="F29" s="33">
        <v>191315853518</v>
      </c>
      <c r="G29" s="34">
        <v>309</v>
      </c>
      <c r="H29" s="39">
        <f t="shared" si="2"/>
        <v>9.27</v>
      </c>
      <c r="I29" s="39">
        <f t="shared" si="3"/>
        <v>318.27</v>
      </c>
      <c r="J29" s="37"/>
      <c r="K29" s="38"/>
      <c r="L29" s="38"/>
      <c r="M29" s="37"/>
      <c r="O29" s="11"/>
    </row>
    <row r="30" spans="1:15" s="1" customFormat="1" ht="12" customHeight="1">
      <c r="A30" s="40"/>
      <c r="B30" s="41"/>
      <c r="C30" s="31" t="s">
        <v>42</v>
      </c>
      <c r="D30" s="36" t="s">
        <v>44</v>
      </c>
      <c r="E30" s="32" t="s">
        <v>35</v>
      </c>
      <c r="F30" s="33">
        <v>191315853525</v>
      </c>
      <c r="G30" s="34">
        <v>260</v>
      </c>
      <c r="H30" s="39">
        <f t="shared" si="2"/>
        <v>7.8</v>
      </c>
      <c r="I30" s="39">
        <f t="shared" si="3"/>
        <v>267.8</v>
      </c>
      <c r="J30" s="37"/>
      <c r="K30" s="38"/>
      <c r="L30" s="38"/>
      <c r="M30" s="37"/>
      <c r="O30" s="11"/>
    </row>
    <row r="31" spans="1:15" s="1" customFormat="1" ht="12" customHeight="1">
      <c r="A31" s="40"/>
      <c r="B31" s="41"/>
      <c r="C31" s="31" t="s">
        <v>42</v>
      </c>
      <c r="D31" s="36" t="s">
        <v>44</v>
      </c>
      <c r="E31" s="32" t="s">
        <v>36</v>
      </c>
      <c r="F31" s="33">
        <v>191315853532</v>
      </c>
      <c r="G31" s="34">
        <v>111</v>
      </c>
      <c r="H31" s="39">
        <f t="shared" si="2"/>
        <v>3.33</v>
      </c>
      <c r="I31" s="39">
        <f t="shared" si="3"/>
        <v>114.33</v>
      </c>
      <c r="J31" s="37"/>
      <c r="K31" s="38"/>
      <c r="L31" s="38"/>
      <c r="M31" s="37"/>
      <c r="O31" s="11"/>
    </row>
    <row r="32" spans="1:15" s="1" customFormat="1" ht="12" customHeight="1">
      <c r="A32" s="40"/>
      <c r="B32" s="41"/>
      <c r="C32" s="31" t="s">
        <v>42</v>
      </c>
      <c r="D32" s="36" t="s">
        <v>44</v>
      </c>
      <c r="E32" s="32" t="s">
        <v>37</v>
      </c>
      <c r="F32" s="33">
        <v>191315853549</v>
      </c>
      <c r="G32" s="34">
        <v>74</v>
      </c>
      <c r="H32" s="39">
        <f t="shared" si="2"/>
        <v>2.2199999999999998</v>
      </c>
      <c r="I32" s="39">
        <f t="shared" si="3"/>
        <v>76.22</v>
      </c>
      <c r="J32" s="37"/>
      <c r="K32" s="38"/>
      <c r="L32" s="38"/>
      <c r="M32" s="37"/>
      <c r="O32" s="11"/>
    </row>
    <row r="33" spans="1:15" s="1" customFormat="1" ht="12" customHeight="1">
      <c r="A33" s="40"/>
      <c r="B33" s="41"/>
      <c r="C33" s="31" t="s">
        <v>42</v>
      </c>
      <c r="D33" s="36" t="s">
        <v>31</v>
      </c>
      <c r="E33" s="32" t="s">
        <v>32</v>
      </c>
      <c r="F33" s="33">
        <v>191315853556</v>
      </c>
      <c r="G33" s="34">
        <v>161</v>
      </c>
      <c r="H33" s="39">
        <f t="shared" si="2"/>
        <v>4.83</v>
      </c>
      <c r="I33" s="39">
        <f t="shared" si="3"/>
        <v>165.83</v>
      </c>
      <c r="J33" s="37"/>
      <c r="K33" s="38"/>
      <c r="L33" s="38"/>
      <c r="M33" s="37"/>
      <c r="O33" s="11"/>
    </row>
    <row r="34" spans="1:15" s="1" customFormat="1" ht="12" customHeight="1">
      <c r="A34" s="40"/>
      <c r="B34" s="41"/>
      <c r="C34" s="31" t="s">
        <v>42</v>
      </c>
      <c r="D34" s="36" t="s">
        <v>31</v>
      </c>
      <c r="E34" s="32" t="s">
        <v>33</v>
      </c>
      <c r="F34" s="33">
        <v>191315853563</v>
      </c>
      <c r="G34" s="34">
        <v>235</v>
      </c>
      <c r="H34" s="39">
        <f t="shared" si="2"/>
        <v>7.05</v>
      </c>
      <c r="I34" s="39">
        <f t="shared" si="3"/>
        <v>242.05</v>
      </c>
      <c r="J34" s="37"/>
      <c r="K34" s="38"/>
      <c r="L34" s="38"/>
      <c r="M34" s="37"/>
      <c r="O34" s="11"/>
    </row>
    <row r="35" spans="1:15" s="1" customFormat="1" ht="12" customHeight="1">
      <c r="A35" s="40"/>
      <c r="B35" s="41"/>
      <c r="C35" s="31" t="s">
        <v>42</v>
      </c>
      <c r="D35" s="36" t="s">
        <v>31</v>
      </c>
      <c r="E35" s="32" t="s">
        <v>34</v>
      </c>
      <c r="F35" s="33">
        <v>191315853570</v>
      </c>
      <c r="G35" s="34">
        <v>260</v>
      </c>
      <c r="H35" s="39">
        <f t="shared" si="2"/>
        <v>7.8</v>
      </c>
      <c r="I35" s="39">
        <f t="shared" si="3"/>
        <v>267.8</v>
      </c>
      <c r="J35" s="37"/>
      <c r="K35" s="38"/>
      <c r="L35" s="38"/>
      <c r="M35" s="37"/>
      <c r="O35" s="11"/>
    </row>
    <row r="36" spans="1:15" s="1" customFormat="1" ht="12" customHeight="1">
      <c r="A36" s="40"/>
      <c r="B36" s="41"/>
      <c r="C36" s="31" t="s">
        <v>42</v>
      </c>
      <c r="D36" s="36" t="s">
        <v>31</v>
      </c>
      <c r="E36" s="32" t="s">
        <v>35</v>
      </c>
      <c r="F36" s="33">
        <v>191315853587</v>
      </c>
      <c r="G36" s="34">
        <v>222</v>
      </c>
      <c r="H36" s="39">
        <f t="shared" si="2"/>
        <v>6.66</v>
      </c>
      <c r="I36" s="39">
        <f t="shared" si="3"/>
        <v>228.66</v>
      </c>
      <c r="J36" s="37"/>
      <c r="K36" s="38"/>
      <c r="L36" s="38"/>
      <c r="M36" s="37"/>
      <c r="O36" s="11"/>
    </row>
    <row r="37" spans="1:15" s="1" customFormat="1" ht="12" customHeight="1">
      <c r="A37" s="40"/>
      <c r="B37" s="41"/>
      <c r="C37" s="31" t="s">
        <v>42</v>
      </c>
      <c r="D37" s="36" t="s">
        <v>31</v>
      </c>
      <c r="E37" s="32" t="s">
        <v>36</v>
      </c>
      <c r="F37" s="33">
        <v>191315853594</v>
      </c>
      <c r="G37" s="34">
        <v>99</v>
      </c>
      <c r="H37" s="39">
        <f t="shared" si="2"/>
        <v>2.9699999999999998</v>
      </c>
      <c r="I37" s="39">
        <f t="shared" si="3"/>
        <v>101.97</v>
      </c>
      <c r="J37" s="37"/>
      <c r="K37" s="38"/>
      <c r="L37" s="38"/>
      <c r="M37" s="37"/>
      <c r="O37" s="11"/>
    </row>
    <row r="38" spans="1:15" s="1" customFormat="1" ht="12" customHeight="1">
      <c r="A38" s="40"/>
      <c r="B38" s="41"/>
      <c r="C38" s="31" t="s">
        <v>42</v>
      </c>
      <c r="D38" s="36" t="s">
        <v>31</v>
      </c>
      <c r="E38" s="32" t="s">
        <v>37</v>
      </c>
      <c r="F38" s="33">
        <v>191315853600</v>
      </c>
      <c r="G38" s="34">
        <v>62</v>
      </c>
      <c r="H38" s="39">
        <f t="shared" si="2"/>
        <v>1.8599999999999999</v>
      </c>
      <c r="I38" s="39">
        <f t="shared" si="3"/>
        <v>63.86</v>
      </c>
      <c r="J38" s="37"/>
      <c r="K38" s="38"/>
      <c r="L38" s="38"/>
      <c r="M38" s="37"/>
      <c r="O38" s="11"/>
    </row>
    <row r="39" spans="1:15">
      <c r="G39" s="10">
        <f>SUM(G15:G38)</f>
        <v>5305</v>
      </c>
    </row>
  </sheetData>
  <mergeCells count="10">
    <mergeCell ref="A15:A38"/>
    <mergeCell ref="B15:B38"/>
    <mergeCell ref="A7:A12"/>
    <mergeCell ref="B7:B12"/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2024-05-14T06:24:13Z</cp:lastPrinted>
  <dcterms:created xsi:type="dcterms:W3CDTF">2017-02-25T05:34:00Z</dcterms:created>
  <dcterms:modified xsi:type="dcterms:W3CDTF">2024-05-14T06:28:21Z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