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<sst xmlns="http://schemas.openxmlformats.org/spreadsheetml/2006/main" count="37" uniqueCount="36">
  <si>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</si>
  <si>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</si>
  <si>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</si>
  <si>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浙江省绍兴市诸暨市大唐街道天元西路弘耀二厂 俞红  13588553135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</si>
  <si>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</si>
  <si>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</si>
  <si>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</si>
  <si>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</si>
  <si>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</si>
  <si>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</si>
  <si>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</si>
  <si>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</si>
  <si>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</si>
  <si>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</si>
  <si>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</si>
  <si>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</si>
  <si>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</si>
  <si>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</si>
  <si>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</si>
  <si>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</si>
  <si>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</si>
  <si>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</si>
  <si>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</si>
  <si>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</si>
  <si>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</si>
  <si>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P24040737           </t>
  </si>
  <si>
    <t xml:space="preserve">AD491-9514                                                                                          </t>
  </si>
  <si>
    <t xml:space="preserve">S24040493 </t>
  </si>
  <si>
    <t xml:space="preserve">24RF-2/8                                                                                                                                                                                                </t>
  </si>
  <si>
    <t xml:space="preserve">AD491-9530                                                                                          </t>
  </si>
  <si>
    <t xml:space="preserve">AD491-9515                                                                                          </t>
  </si>
  <si>
    <t xml:space="preserve">AD491-9573                                                                                          </t>
  </si>
  <si>
    <t xml:space="preserve">AD491-9200                                                                                          </t>
  </si>
  <si>
    <t xml:space="preserve">AD491-9519                                                                                          </t>
  </si>
  <si>
    <t xml:space="preserve">AD491-9518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</si>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</sst>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F24" sqref="F24"/>
    </sheetView>
  </sheetViews>
  <sheetFormatPr defaultColWidth="9" defaultRowHeight="13.5"/>
  <cols>
    <col min="1" max="1" width="14.75" customWidth="1"/>
    <col min="2" max="2" width="16.5" customWidth="1"/>
    <col min="3" max="3" width="15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7">
        <v>2496</v>
      </c>
      <c r="F8" s="27">
        <f>G8-E8</f>
        <v>104</v>
      </c>
      <c r="G8" s="27">
        <v>2600</v>
      </c>
      <c r="H8" s="27">
        <v>1</v>
      </c>
      <c r="I8" s="27"/>
      <c r="J8" s="27">
        <v>14.9</v>
      </c>
      <c r="K8" s="27"/>
    </row>
    <row r="9" ht="15" spans="1:11">
      <c r="A9" s="24"/>
      <c r="B9" s="25" t="s">
        <v>29</v>
      </c>
      <c r="C9" s="27"/>
      <c r="D9" s="24"/>
      <c r="E9" s="27">
        <v>2871</v>
      </c>
      <c r="F9" s="27">
        <f t="shared" ref="F9:F14" si="0">G9-E9</f>
        <v>129</v>
      </c>
      <c r="G9" s="27">
        <v>3000</v>
      </c>
      <c r="H9" s="27">
        <v>2</v>
      </c>
      <c r="I9" s="27"/>
      <c r="J9" s="27">
        <v>17.1</v>
      </c>
      <c r="K9" s="27"/>
    </row>
    <row r="10" ht="15" spans="1:11">
      <c r="A10" s="24"/>
      <c r="B10" s="25" t="s">
        <v>30</v>
      </c>
      <c r="C10" s="27"/>
      <c r="D10" s="24"/>
      <c r="E10" s="27">
        <v>1200</v>
      </c>
      <c r="F10" s="27">
        <f t="shared" si="0"/>
        <v>50</v>
      </c>
      <c r="G10" s="27">
        <v>1250</v>
      </c>
      <c r="H10" s="27">
        <v>3</v>
      </c>
      <c r="I10" s="27"/>
      <c r="J10" s="27">
        <v>7.8</v>
      </c>
      <c r="K10" s="27"/>
    </row>
    <row r="11" ht="15" spans="1:11">
      <c r="A11" s="24"/>
      <c r="B11" s="25" t="s">
        <v>31</v>
      </c>
      <c r="C11" s="27"/>
      <c r="D11" s="24"/>
      <c r="E11" s="27">
        <v>1200</v>
      </c>
      <c r="F11" s="27">
        <f t="shared" si="0"/>
        <v>50</v>
      </c>
      <c r="G11" s="27">
        <v>1250</v>
      </c>
      <c r="H11" s="27">
        <v>4</v>
      </c>
      <c r="I11" s="27"/>
      <c r="J11" s="27">
        <v>6.4</v>
      </c>
      <c r="K11" s="27"/>
    </row>
    <row r="12" ht="15" spans="1:11">
      <c r="A12" s="24"/>
      <c r="B12" s="25" t="s">
        <v>32</v>
      </c>
      <c r="C12" s="27"/>
      <c r="D12" s="24"/>
      <c r="E12" s="27">
        <v>1201</v>
      </c>
      <c r="F12" s="27">
        <f t="shared" si="0"/>
        <v>49</v>
      </c>
      <c r="G12" s="27">
        <v>1250</v>
      </c>
      <c r="H12" s="27">
        <v>5</v>
      </c>
      <c r="I12" s="27"/>
      <c r="J12" s="27">
        <v>21.2</v>
      </c>
      <c r="K12" s="27"/>
    </row>
    <row r="13" ht="15" spans="1:11">
      <c r="A13" s="24"/>
      <c r="B13" s="25" t="s">
        <v>33</v>
      </c>
      <c r="C13" s="27"/>
      <c r="D13" s="24"/>
      <c r="E13" s="27">
        <v>600</v>
      </c>
      <c r="F13" s="27">
        <f t="shared" si="0"/>
        <v>20</v>
      </c>
      <c r="G13" s="27">
        <v>620</v>
      </c>
      <c r="H13" s="27"/>
      <c r="I13" s="27"/>
      <c r="J13" s="27"/>
      <c r="K13" s="27"/>
    </row>
    <row r="14" ht="15" spans="1:11">
      <c r="A14" s="24"/>
      <c r="B14" s="25" t="s">
        <v>34</v>
      </c>
      <c r="C14" s="27"/>
      <c r="D14" s="24"/>
      <c r="E14" s="27">
        <v>600</v>
      </c>
      <c r="F14" s="27">
        <f t="shared" si="0"/>
        <v>20</v>
      </c>
      <c r="G14" s="27">
        <v>620</v>
      </c>
      <c r="H14" s="27"/>
      <c r="I14" s="27"/>
      <c r="J14" s="27"/>
      <c r="K14" s="27"/>
    </row>
    <row r="15" spans="1:11">
      <c r="A15" s="26" t="s">
        <v>35</v>
      </c>
      <c r="B15" s="27"/>
      <c r="C15" s="27"/>
      <c r="D15" s="27"/>
      <c r="E15" s="28">
        <f>SUM(E8:E14)</f>
        <v>10168</v>
      </c>
      <c r="F15" s="28">
        <f>SUM(F8:F14)</f>
        <v>422</v>
      </c>
      <c r="G15" s="28">
        <f>SUM(G8:G14)</f>
        <v>10590</v>
      </c>
      <c r="H15" s="28">
        <v>5</v>
      </c>
      <c r="I15" s="28">
        <f>SUM(I8:I14)</f>
        <v>0</v>
      </c>
      <c r="J15" s="28">
        <f>SUM(J8:J14)</f>
        <v>67.4</v>
      </c>
      <c r="K15" s="27"/>
    </row>
  </sheetData>
  <mergeCells count="10">
    <mergeCell ref="A1:K1"/>
    <mergeCell ref="A2:D2"/>
    <mergeCell ref="E2:K2"/>
    <mergeCell ref="A8:A14"/>
    <mergeCell ref="C8:C14"/>
    <mergeCell ref="D8:D14"/>
    <mergeCell ref="H12:H14"/>
    <mergeCell ref="J12:J1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2024-05-15T08:03:55Z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11CCAC9443DA433C9B7BCFB99B2FA3A9_12</vt:lpwstr>
  </property>
</Properties>
</file>