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价格贴!$A$1:$L$63</definedName>
  </definedNames>
  <calcPr calcId="124519"/>
</workbook>
</file>

<file path=xl/calcChain.xml><?xml version="1.0" encoding="utf-8"?>
<calcChain xmlns="http://schemas.openxmlformats.org/spreadsheetml/2006/main">
  <c r="F60" i="7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61"/>
  <c r="H61" s="1"/>
  <c r="G62"/>
  <c r="H62" s="1"/>
  <c r="G31"/>
  <c r="H3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8"/>
  <c r="H8" s="1"/>
</calcChain>
</file>

<file path=xl/sharedStrings.xml><?xml version="1.0" encoding="utf-8"?>
<sst xmlns="http://schemas.openxmlformats.org/spreadsheetml/2006/main" count="122" uniqueCount="63">
  <si>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</si>
  <si>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</si>
  <si>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</si>
  <si>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</si>
  <si>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</si>
  <si>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</si>
  <si>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</si>
  <si>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</si>
  <si>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</si>
  <si>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</si>
  <si>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</si>
  <si>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</si>
  <si>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</si>
  <si>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</si>
  <si>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</si>
  <si>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</si>
  <si>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</si>
  <si>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</si>
  <si>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</si>
  <si>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</si>
  <si>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</si>
  <si>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</si>
  <si>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</si>
  <si>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</si>
  <si>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</si>
  <si>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</si>
  <si>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</si>
  <si>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</si>
  <si>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C8626A8</t>
    <phoneticPr fontId="20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</si>
  <si>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20" type="noConversion"/>
  </si>
  <si>
    <t>90*50</t>
    <phoneticPr fontId="20" type="noConversion"/>
  </si>
  <si>
    <t>C8629A8</t>
    <phoneticPr fontId="20" type="noConversion"/>
  </si>
  <si>
    <t>C8620A8</t>
    <phoneticPr fontId="20" type="noConversion"/>
  </si>
  <si>
    <t>C8627A8</t>
    <phoneticPr fontId="20" type="noConversion"/>
  </si>
  <si>
    <t>C8236AX</t>
    <phoneticPr fontId="20" type="noConversion"/>
  </si>
  <si>
    <t>C8237AX</t>
    <phoneticPr fontId="20" type="noConversion"/>
  </si>
  <si>
    <t>C8509AX</t>
    <phoneticPr fontId="20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</si>
  <si>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20" type="noConversion"/>
  </si>
  <si>
    <t>20*20</t>
    <phoneticPr fontId="20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</si>
  <si>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20" type="noConversion"/>
  </si>
  <si>
    <t>35*30</t>
    <phoneticPr fontId="20" type="noConversion"/>
  </si>
  <si>
    <t xml:space="preserve">P24040789   //S24040522         </t>
    <phoneticPr fontId="20" type="noConversion"/>
  </si>
  <si>
    <t>30/31</t>
    <phoneticPr fontId="16" type="noConversion"/>
  </si>
  <si>
    <t>32/33</t>
    <phoneticPr fontId="16" type="noConversion"/>
  </si>
  <si>
    <t>34/35</t>
    <phoneticPr fontId="16" type="noConversion"/>
  </si>
  <si>
    <t>BN45 - BROWN</t>
    <phoneticPr fontId="30" type="noConversion"/>
  </si>
  <si>
    <t>PN5 - NEON PINK</t>
  </si>
  <si>
    <t>NV44 - NAVY</t>
  </si>
  <si>
    <t>WT1 - WHITE (000)</t>
  </si>
  <si>
    <t>40/41</t>
    <phoneticPr fontId="16" type="noConversion"/>
  </si>
  <si>
    <t>42/43</t>
    <phoneticPr fontId="16" type="noConversion"/>
  </si>
  <si>
    <t>44/45</t>
    <phoneticPr fontId="16" type="noConversion"/>
  </si>
  <si>
    <t>GR41 - GREY</t>
  </si>
  <si>
    <t>WT55 - WHITE</t>
  </si>
  <si>
    <t>C8236AX   PO1303477</t>
    <phoneticPr fontId="20" type="noConversion"/>
  </si>
  <si>
    <t>C8236AX   PO1303475</t>
    <phoneticPr fontId="20" type="noConversion"/>
  </si>
  <si>
    <t>C8237AX    PO1303506</t>
    <phoneticPr fontId="20" type="noConversion"/>
  </si>
  <si>
    <t>C8237AX    PO1303505</t>
    <phoneticPr fontId="20" type="noConversion"/>
  </si>
  <si>
    <t>20*20</t>
    <phoneticPr fontId="16" type="noConversion"/>
  </si>
  <si>
    <t>SF 1528225138350</t>
    <phoneticPr fontId="16" type="noConversion"/>
  </si>
  <si>
    <t>35*30</t>
    <phoneticPr fontId="16" type="noConversion"/>
  </si>
  <si>
    <t xml:space="preserve">上饶市幸福时光玩具有限公司    何厂长   13122868662    江西省上饶国际家居城C16幢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6" type="noConversion"/>
  </si>
  <si>
    <t xml:space="preserve">P24040789   //S24040522         </t>
    <phoneticPr fontId="20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</si>
</sst>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name val="Calibri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1" fillId="0" borderId="0"/>
    <xf numFmtId="176" fontId="12" fillId="0" borderId="0">
      <alignment vertical="center"/>
    </xf>
    <xf numFmtId="177" fontId="23" fillId="0" borderId="0"/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5" fillId="0" borderId="0"/>
    <xf numFmtId="176" fontId="24" fillId="0" borderId="0">
      <alignment vertical="center"/>
    </xf>
  </cellStyleXfs>
  <cellXfs count="4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7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176" fontId="27" fillId="2" borderId="1" xfId="0" applyFont="1" applyFill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/>
    <xf numFmtId="178" fontId="2" fillId="0" borderId="1" xfId="0" applyNumberFormat="1" applyFont="1" applyBorder="1" applyAlignment="1">
      <alignment horizontal="center" vertical="center"/>
    </xf>
    <xf numFmtId="176" fontId="27" fillId="0" borderId="3" xfId="0" applyFont="1" applyBorder="1" applyAlignment="1">
      <alignment vertical="center"/>
    </xf>
    <xf numFmtId="176" fontId="27" fillId="0" borderId="4" xfId="0" applyFont="1" applyBorder="1" applyAlignment="1">
      <alignment vertical="center"/>
    </xf>
    <xf numFmtId="176" fontId="27" fillId="0" borderId="2" xfId="0" applyFont="1" applyBorder="1" applyAlignment="1">
      <alignment horizontal="center" vertical="center"/>
    </xf>
    <xf numFmtId="176" fontId="27" fillId="0" borderId="3" xfId="0" applyFont="1" applyBorder="1" applyAlignment="1">
      <alignment horizontal="center" vertical="center"/>
    </xf>
    <xf numFmtId="176" fontId="27" fillId="0" borderId="4" xfId="0" applyFont="1" applyBorder="1" applyAlignment="1">
      <alignment horizontal="center" vertical="center"/>
    </xf>
    <xf numFmtId="176" fontId="27" fillId="0" borderId="1" xfId="0" applyFont="1" applyBorder="1" applyAlignment="1">
      <alignment horizontal="center" vertical="center"/>
    </xf>
    <xf numFmtId="176" fontId="27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9" fillId="0" borderId="4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176" fontId="27" fillId="0" borderId="2" xfId="0" applyFont="1" applyBorder="1" applyAlignment="1">
      <alignment horizontal="center" vertical="center" wrapText="1"/>
    </xf>
    <xf numFmtId="176" fontId="27" fillId="0" borderId="3" xfId="0" applyFont="1" applyBorder="1" applyAlignment="1">
      <alignment horizontal="center" vertical="center" wrapText="1"/>
    </xf>
    <xf numFmtId="176" fontId="27" fillId="0" borderId="4" xfId="0" applyFont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762003</xdr:colOff>
      <xdr:row>7</xdr:row>
      <xdr:rowOff>22411</xdr:rowOff>
    </xdr:from>
    <xdr:to>
      <xdr:col>11</xdr:col>
      <xdr:colOff>113742</xdr:colOff>
      <xdr:row>11</xdr:row>
      <xdr:rowOff>22410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9091" y="2005852"/>
          <a:ext cx="1525680" cy="13895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179294</xdr:colOff>
      <xdr:row>12</xdr:row>
      <xdr:rowOff>49508</xdr:rowOff>
    </xdr:from>
    <xdr:to>
      <xdr:col>12</xdr:col>
      <xdr:colOff>1</xdr:colOff>
      <xdr:row>18</xdr:row>
      <xdr:rowOff>131887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86382" y="3758655"/>
          <a:ext cx="2476501" cy="214426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2"/>
  <sheetViews>
    <sheetView tabSelected="1" topLeftCell="A4" zoomScale="85" zoomScaleNormal="85" workbookViewId="0">
      <selection sqref="A1:L63"/>
    </sheetView>
  </sheetViews>
  <sheetFormatPr defaultRowHeight="26.25"/>
  <cols>
    <col min="1" max="1" width="16.125" style="9" customWidth="1"/>
    <col min="2" max="2" width="11.25" style="9" customWidth="1"/>
    <col min="3" max="3" width="16.75" style="9" customWidth="1"/>
    <col min="4" max="4" width="11.625" style="14" customWidth="1"/>
    <col min="5" max="5" width="14.375" style="9" customWidth="1"/>
    <col min="6" max="6" width="8" style="9" customWidth="1"/>
    <col min="7" max="7" width="10.75" style="9" customWidth="1"/>
    <col min="8" max="8" width="8.25" style="9" customWidth="1"/>
    <col min="9" max="9" width="10.875" style="10" customWidth="1"/>
    <col min="10" max="10" width="10.125" style="9" customWidth="1"/>
    <col min="11" max="11" width="7.5" style="9" customWidth="1"/>
    <col min="12" max="12" width="6.25" style="9" customWidth="1"/>
    <col min="13" max="13" width="18" style="1"/>
    <col min="14" max="14" width="21.25" style="1" bestFit="1" customWidth="1"/>
    <col min="15" max="16384" width="9" style="1"/>
  </cols>
  <sheetData>
    <row r="1" spans="1:18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</row>
    <row r="2" spans="1:18">
      <c r="A2" s="35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"/>
      <c r="N2" s="3"/>
      <c r="O2" s="3"/>
      <c r="P2" s="3"/>
      <c r="Q2" s="3"/>
      <c r="R2" s="3"/>
    </row>
    <row r="3" spans="1:18" ht="23.25" customHeight="1">
      <c r="A3" s="14"/>
      <c r="B3" s="14"/>
      <c r="C3" s="14"/>
      <c r="D3" s="4" t="s">
        <v>0</v>
      </c>
      <c r="E3" s="36">
        <v>45428</v>
      </c>
      <c r="F3" s="36"/>
      <c r="G3" s="37" t="s">
        <v>61</v>
      </c>
      <c r="H3" s="37"/>
      <c r="I3" s="37"/>
      <c r="J3" s="37"/>
      <c r="K3" s="37"/>
      <c r="L3" s="37"/>
      <c r="M3" s="3"/>
      <c r="N3" s="3"/>
      <c r="O3" s="3"/>
      <c r="P3" s="3"/>
      <c r="Q3" s="3"/>
      <c r="R3" s="3"/>
    </row>
    <row r="4" spans="1:18" ht="19.5" customHeight="1">
      <c r="A4" s="5"/>
      <c r="B4" s="14"/>
      <c r="C4" s="39" t="s">
        <v>1</v>
      </c>
      <c r="D4" s="39"/>
      <c r="E4" s="38" t="s">
        <v>59</v>
      </c>
      <c r="F4" s="38"/>
      <c r="G4" s="37"/>
      <c r="H4" s="37"/>
      <c r="I4" s="37"/>
      <c r="J4" s="37"/>
      <c r="K4" s="37"/>
      <c r="L4" s="37"/>
      <c r="M4" s="11"/>
      <c r="N4" s="3"/>
      <c r="O4" s="3"/>
      <c r="P4" s="3"/>
      <c r="Q4" s="3"/>
      <c r="R4" s="3"/>
    </row>
    <row r="5" spans="1:18" hidden="1">
      <c r="A5" s="14"/>
      <c r="B5" s="16"/>
      <c r="C5" s="14"/>
      <c r="E5" s="14"/>
      <c r="F5" s="14"/>
      <c r="G5" s="14"/>
      <c r="H5" s="14"/>
      <c r="I5" s="13"/>
      <c r="J5" s="14"/>
      <c r="K5" s="14"/>
      <c r="L5" s="14"/>
      <c r="M5" s="11"/>
      <c r="N5" s="3"/>
      <c r="O5" s="3"/>
      <c r="P5" s="3"/>
      <c r="Q5" s="3"/>
      <c r="R5" s="3"/>
    </row>
    <row r="6" spans="1:18" s="2" customFormat="1" ht="38.25">
      <c r="A6" s="6" t="s">
        <v>21</v>
      </c>
      <c r="B6" s="7" t="s">
        <v>17</v>
      </c>
      <c r="C6" s="7" t="s">
        <v>18</v>
      </c>
      <c r="D6" s="7" t="s">
        <v>19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11"/>
      <c r="N6" s="3"/>
      <c r="O6" s="3"/>
      <c r="P6" s="3"/>
      <c r="Q6" s="3"/>
      <c r="R6" s="3"/>
    </row>
    <row r="7" spans="1:18" s="2" customFormat="1" ht="23.25" customHeight="1">
      <c r="A7" s="17" t="s">
        <v>22</v>
      </c>
      <c r="B7" s="18" t="s">
        <v>20</v>
      </c>
      <c r="C7" s="19" t="s">
        <v>23</v>
      </c>
      <c r="D7" s="19" t="s">
        <v>24</v>
      </c>
      <c r="E7" s="20" t="s">
        <v>25</v>
      </c>
      <c r="F7" s="7" t="s">
        <v>10</v>
      </c>
      <c r="G7" s="7" t="s">
        <v>11</v>
      </c>
      <c r="H7" s="7" t="s">
        <v>12</v>
      </c>
      <c r="I7" s="8" t="s">
        <v>13</v>
      </c>
      <c r="J7" s="7" t="s">
        <v>14</v>
      </c>
      <c r="K7" s="7" t="s">
        <v>15</v>
      </c>
      <c r="L7" s="7" t="s">
        <v>16</v>
      </c>
      <c r="M7" s="11"/>
      <c r="N7" s="3"/>
      <c r="O7" s="3"/>
      <c r="P7" s="3"/>
      <c r="Q7" s="3"/>
      <c r="R7" s="3"/>
    </row>
    <row r="8" spans="1:18">
      <c r="A8" s="44" t="s">
        <v>62</v>
      </c>
      <c r="B8" s="15" t="s">
        <v>30</v>
      </c>
      <c r="C8" s="31" t="s">
        <v>28</v>
      </c>
      <c r="D8" s="32" t="s">
        <v>29</v>
      </c>
      <c r="E8" s="9" t="s">
        <v>42</v>
      </c>
      <c r="F8" s="22">
        <v>354</v>
      </c>
      <c r="G8" s="25">
        <f>F8*0.03</f>
        <v>10.62</v>
      </c>
      <c r="H8" s="25">
        <f>SUM(F8:G8)</f>
        <v>364.62</v>
      </c>
      <c r="M8" s="12"/>
    </row>
    <row r="9" spans="1:18">
      <c r="A9" s="45"/>
      <c r="B9" s="15"/>
      <c r="C9" s="31"/>
      <c r="D9" s="32"/>
      <c r="E9" s="9" t="s">
        <v>43</v>
      </c>
      <c r="F9" s="22">
        <v>354</v>
      </c>
      <c r="G9" s="25">
        <f t="shared" ref="G9:G59" si="0">F9*0.03</f>
        <v>10.62</v>
      </c>
      <c r="H9" s="25">
        <f t="shared" ref="H9:H59" si="1">SUM(F9:G9)</f>
        <v>364.62</v>
      </c>
      <c r="M9" s="12"/>
    </row>
    <row r="10" spans="1:18">
      <c r="A10" s="45"/>
      <c r="B10" s="15"/>
      <c r="C10" s="31"/>
      <c r="D10" s="32"/>
      <c r="E10" s="9" t="s">
        <v>44</v>
      </c>
      <c r="F10" s="22">
        <v>354</v>
      </c>
      <c r="G10" s="25">
        <f t="shared" si="0"/>
        <v>10.62</v>
      </c>
      <c r="H10" s="25">
        <f t="shared" si="1"/>
        <v>364.62</v>
      </c>
      <c r="M10" s="12"/>
    </row>
    <row r="11" spans="1:18" ht="30" customHeight="1">
      <c r="A11" s="45"/>
      <c r="B11" s="15" t="s">
        <v>30</v>
      </c>
      <c r="C11" s="31" t="s">
        <v>31</v>
      </c>
      <c r="D11" s="40" t="s">
        <v>45</v>
      </c>
      <c r="E11" s="9" t="s">
        <v>42</v>
      </c>
      <c r="F11" s="22">
        <v>354</v>
      </c>
      <c r="G11" s="25">
        <f t="shared" si="0"/>
        <v>10.62</v>
      </c>
      <c r="H11" s="25">
        <f t="shared" si="1"/>
        <v>364.62</v>
      </c>
      <c r="M11" s="12"/>
    </row>
    <row r="12" spans="1:18">
      <c r="A12" s="45"/>
      <c r="B12" s="15"/>
      <c r="C12" s="31"/>
      <c r="D12" s="41"/>
      <c r="E12" s="9" t="s">
        <v>43</v>
      </c>
      <c r="F12" s="22">
        <v>354</v>
      </c>
      <c r="G12" s="25">
        <f t="shared" si="0"/>
        <v>10.62</v>
      </c>
      <c r="H12" s="25">
        <f t="shared" si="1"/>
        <v>364.62</v>
      </c>
      <c r="J12" s="9" t="s">
        <v>58</v>
      </c>
      <c r="M12" s="12"/>
    </row>
    <row r="13" spans="1:18">
      <c r="A13" s="45"/>
      <c r="B13" s="15"/>
      <c r="C13" s="31"/>
      <c r="D13" s="42"/>
      <c r="E13" s="9" t="s">
        <v>44</v>
      </c>
      <c r="F13" s="22">
        <v>354</v>
      </c>
      <c r="G13" s="25">
        <f t="shared" si="0"/>
        <v>10.62</v>
      </c>
      <c r="H13" s="25">
        <f t="shared" si="1"/>
        <v>364.62</v>
      </c>
      <c r="M13" s="12"/>
    </row>
    <row r="14" spans="1:18" ht="30" customHeight="1">
      <c r="A14" s="45"/>
      <c r="B14" s="15" t="s">
        <v>30</v>
      </c>
      <c r="C14" s="28" t="s">
        <v>32</v>
      </c>
      <c r="D14" s="40" t="s">
        <v>46</v>
      </c>
      <c r="E14" s="9">
        <v>25</v>
      </c>
      <c r="F14" s="22">
        <v>268</v>
      </c>
      <c r="G14" s="25">
        <f t="shared" si="0"/>
        <v>8.0399999999999991</v>
      </c>
      <c r="H14" s="25">
        <f t="shared" si="1"/>
        <v>276.04000000000002</v>
      </c>
      <c r="M14" s="12"/>
    </row>
    <row r="15" spans="1:18">
      <c r="A15" s="45"/>
      <c r="B15" s="15"/>
      <c r="C15" s="29"/>
      <c r="D15" s="41"/>
      <c r="E15" s="9">
        <v>26</v>
      </c>
      <c r="F15" s="22">
        <v>268</v>
      </c>
      <c r="G15" s="25">
        <f t="shared" si="0"/>
        <v>8.0399999999999991</v>
      </c>
      <c r="H15" s="25">
        <f t="shared" si="1"/>
        <v>276.04000000000002</v>
      </c>
      <c r="M15" s="12"/>
    </row>
    <row r="16" spans="1:18">
      <c r="A16" s="45"/>
      <c r="B16" s="15"/>
      <c r="C16" s="29"/>
      <c r="D16" s="41"/>
      <c r="E16" s="9">
        <v>27</v>
      </c>
      <c r="F16" s="22">
        <v>196</v>
      </c>
      <c r="G16" s="25">
        <f t="shared" si="0"/>
        <v>5.88</v>
      </c>
      <c r="H16" s="25">
        <f t="shared" si="1"/>
        <v>201.88</v>
      </c>
      <c r="M16" s="12"/>
    </row>
    <row r="17" spans="1:17">
      <c r="A17" s="45"/>
      <c r="B17" s="15"/>
      <c r="C17" s="30"/>
      <c r="D17" s="42"/>
      <c r="E17" s="9">
        <v>28</v>
      </c>
      <c r="F17" s="22">
        <v>196</v>
      </c>
      <c r="G17" s="25">
        <f t="shared" si="0"/>
        <v>5.88</v>
      </c>
      <c r="H17" s="25">
        <f t="shared" si="1"/>
        <v>201.88</v>
      </c>
      <c r="M17" s="12"/>
    </row>
    <row r="18" spans="1:17">
      <c r="A18" s="45"/>
      <c r="B18" s="15" t="s">
        <v>30</v>
      </c>
      <c r="C18" s="28" t="s">
        <v>33</v>
      </c>
      <c r="D18" s="40" t="s">
        <v>47</v>
      </c>
      <c r="E18" s="9">
        <v>25</v>
      </c>
      <c r="F18" s="22">
        <v>180</v>
      </c>
      <c r="G18" s="25">
        <f t="shared" si="0"/>
        <v>5.3999999999999995</v>
      </c>
      <c r="H18" s="25">
        <f t="shared" si="1"/>
        <v>185.4</v>
      </c>
      <c r="M18" s="12"/>
    </row>
    <row r="19" spans="1:17">
      <c r="A19" s="45"/>
      <c r="B19" s="15"/>
      <c r="C19" s="29"/>
      <c r="D19" s="41"/>
      <c r="E19" s="9">
        <v>26</v>
      </c>
      <c r="F19" s="22">
        <v>180</v>
      </c>
      <c r="G19" s="25">
        <f t="shared" si="0"/>
        <v>5.3999999999999995</v>
      </c>
      <c r="H19" s="25">
        <f t="shared" si="1"/>
        <v>185.4</v>
      </c>
      <c r="M19" s="12"/>
    </row>
    <row r="20" spans="1:17">
      <c r="A20" s="45"/>
      <c r="B20" s="15"/>
      <c r="C20" s="29"/>
      <c r="D20" s="41"/>
      <c r="E20" s="9">
        <v>27</v>
      </c>
      <c r="F20" s="22">
        <v>180</v>
      </c>
      <c r="G20" s="25">
        <f t="shared" si="0"/>
        <v>5.3999999999999995</v>
      </c>
      <c r="H20" s="25">
        <f t="shared" si="1"/>
        <v>185.4</v>
      </c>
      <c r="J20" s="9" t="s">
        <v>60</v>
      </c>
      <c r="M20" s="12"/>
    </row>
    <row r="21" spans="1:17">
      <c r="A21" s="45"/>
      <c r="B21" s="15"/>
      <c r="C21" s="30"/>
      <c r="D21" s="42"/>
      <c r="E21" s="9">
        <v>28</v>
      </c>
      <c r="F21" s="22">
        <v>180</v>
      </c>
      <c r="G21" s="25">
        <f t="shared" si="0"/>
        <v>5.3999999999999995</v>
      </c>
      <c r="H21" s="25">
        <f t="shared" si="1"/>
        <v>185.4</v>
      </c>
    </row>
    <row r="22" spans="1:17" ht="30" customHeight="1">
      <c r="A22" s="45"/>
      <c r="B22" s="15" t="s">
        <v>30</v>
      </c>
      <c r="C22" s="28" t="s">
        <v>34</v>
      </c>
      <c r="D22" s="40" t="s">
        <v>48</v>
      </c>
      <c r="E22" s="9" t="s">
        <v>49</v>
      </c>
      <c r="F22" s="22">
        <v>420</v>
      </c>
      <c r="G22" s="25">
        <f t="shared" si="0"/>
        <v>12.6</v>
      </c>
      <c r="H22" s="25">
        <f t="shared" si="1"/>
        <v>432.6</v>
      </c>
    </row>
    <row r="23" spans="1:17">
      <c r="A23" s="26"/>
      <c r="B23" s="15"/>
      <c r="C23" s="29"/>
      <c r="D23" s="41"/>
      <c r="E23" s="9" t="s">
        <v>50</v>
      </c>
      <c r="F23" s="22">
        <v>420</v>
      </c>
      <c r="G23" s="25">
        <f t="shared" si="0"/>
        <v>12.6</v>
      </c>
      <c r="H23" s="25">
        <f t="shared" si="1"/>
        <v>432.6</v>
      </c>
    </row>
    <row r="24" spans="1:17">
      <c r="A24" s="26"/>
      <c r="B24" s="15"/>
      <c r="C24" s="30"/>
      <c r="D24" s="42"/>
      <c r="E24" s="9" t="s">
        <v>51</v>
      </c>
      <c r="F24" s="22">
        <v>420</v>
      </c>
      <c r="G24" s="25">
        <f t="shared" si="0"/>
        <v>12.6</v>
      </c>
      <c r="H24" s="25">
        <f t="shared" si="1"/>
        <v>432.6</v>
      </c>
    </row>
    <row r="25" spans="1:17">
      <c r="A25" s="26"/>
      <c r="B25" s="15" t="s">
        <v>30</v>
      </c>
      <c r="C25" s="28" t="s">
        <v>35</v>
      </c>
      <c r="D25" s="40" t="s">
        <v>52</v>
      </c>
      <c r="E25" s="9" t="s">
        <v>49</v>
      </c>
      <c r="F25" s="22">
        <v>416</v>
      </c>
      <c r="G25" s="25">
        <f t="shared" si="0"/>
        <v>12.48</v>
      </c>
      <c r="H25" s="25">
        <f t="shared" si="1"/>
        <v>428.48</v>
      </c>
    </row>
    <row r="26" spans="1:17">
      <c r="A26" s="26"/>
      <c r="B26" s="15"/>
      <c r="C26" s="29"/>
      <c r="D26" s="41"/>
      <c r="E26" s="9" t="s">
        <v>50</v>
      </c>
      <c r="F26" s="22">
        <v>416</v>
      </c>
      <c r="G26" s="25">
        <f t="shared" si="0"/>
        <v>12.48</v>
      </c>
      <c r="H26" s="25">
        <f t="shared" si="1"/>
        <v>428.48</v>
      </c>
    </row>
    <row r="27" spans="1:17">
      <c r="A27" s="26"/>
      <c r="B27" s="15"/>
      <c r="C27" s="30"/>
      <c r="D27" s="42"/>
      <c r="E27" s="9" t="s">
        <v>51</v>
      </c>
      <c r="F27" s="22">
        <v>416</v>
      </c>
      <c r="G27" s="25">
        <f t="shared" si="0"/>
        <v>12.48</v>
      </c>
      <c r="H27" s="25">
        <f t="shared" si="1"/>
        <v>428.48</v>
      </c>
      <c r="N27" s="12"/>
      <c r="O27" s="12"/>
      <c r="P27" s="12"/>
      <c r="Q27" s="12"/>
    </row>
    <row r="28" spans="1:17">
      <c r="A28" s="26"/>
      <c r="B28" s="15" t="s">
        <v>30</v>
      </c>
      <c r="C28" s="31" t="s">
        <v>36</v>
      </c>
      <c r="D28" s="43" t="s">
        <v>53</v>
      </c>
      <c r="E28" s="9" t="s">
        <v>49</v>
      </c>
      <c r="F28" s="22">
        <v>232</v>
      </c>
      <c r="G28" s="25">
        <f t="shared" si="0"/>
        <v>6.96</v>
      </c>
      <c r="H28" s="25">
        <f t="shared" si="1"/>
        <v>238.96</v>
      </c>
      <c r="N28" s="23"/>
      <c r="O28" s="23"/>
      <c r="P28" s="23"/>
      <c r="Q28" s="24"/>
    </row>
    <row r="29" spans="1:17">
      <c r="A29" s="26"/>
      <c r="B29" s="15"/>
      <c r="C29" s="31"/>
      <c r="D29" s="43"/>
      <c r="E29" s="9" t="s">
        <v>50</v>
      </c>
      <c r="F29" s="22">
        <v>696</v>
      </c>
      <c r="G29" s="25">
        <f t="shared" si="0"/>
        <v>20.88</v>
      </c>
      <c r="H29" s="25">
        <f t="shared" si="1"/>
        <v>716.88</v>
      </c>
      <c r="N29" s="12"/>
      <c r="O29" s="12"/>
      <c r="P29" s="12"/>
      <c r="Q29" s="12"/>
    </row>
    <row r="30" spans="1:17">
      <c r="A30" s="27"/>
      <c r="B30" s="15"/>
      <c r="C30" s="31"/>
      <c r="D30" s="43"/>
      <c r="E30" s="9" t="s">
        <v>51</v>
      </c>
      <c r="F30" s="22">
        <v>464</v>
      </c>
      <c r="G30" s="25">
        <f t="shared" si="0"/>
        <v>13.92</v>
      </c>
      <c r="H30" s="25">
        <f t="shared" si="1"/>
        <v>477.92</v>
      </c>
      <c r="N30" s="12"/>
      <c r="O30" s="12"/>
      <c r="P30" s="12"/>
      <c r="Q30" s="12"/>
    </row>
    <row r="31" spans="1:17">
      <c r="A31" s="31" t="s">
        <v>41</v>
      </c>
      <c r="B31" s="15" t="s">
        <v>30</v>
      </c>
      <c r="C31" s="31" t="s">
        <v>28</v>
      </c>
      <c r="D31" s="32" t="s">
        <v>29</v>
      </c>
      <c r="E31" s="9" t="s">
        <v>42</v>
      </c>
      <c r="F31" s="22">
        <v>140</v>
      </c>
      <c r="G31" s="25">
        <f t="shared" si="0"/>
        <v>4.2</v>
      </c>
      <c r="H31" s="25">
        <f t="shared" si="1"/>
        <v>144.19999999999999</v>
      </c>
    </row>
    <row r="32" spans="1:17">
      <c r="A32" s="31"/>
      <c r="B32" s="15"/>
      <c r="C32" s="31"/>
      <c r="D32" s="32"/>
      <c r="E32" s="9" t="s">
        <v>43</v>
      </c>
      <c r="F32" s="22">
        <v>140</v>
      </c>
      <c r="G32" s="25">
        <f t="shared" si="0"/>
        <v>4.2</v>
      </c>
      <c r="H32" s="25">
        <f t="shared" si="1"/>
        <v>144.19999999999999</v>
      </c>
    </row>
    <row r="33" spans="1:8">
      <c r="A33" s="31"/>
      <c r="B33" s="15"/>
      <c r="C33" s="31"/>
      <c r="D33" s="32"/>
      <c r="E33" s="9" t="s">
        <v>44</v>
      </c>
      <c r="F33" s="22">
        <v>140</v>
      </c>
      <c r="G33" s="25">
        <f t="shared" si="0"/>
        <v>4.2</v>
      </c>
      <c r="H33" s="25">
        <f t="shared" si="1"/>
        <v>144.19999999999999</v>
      </c>
    </row>
    <row r="34" spans="1:8">
      <c r="A34" s="31"/>
      <c r="B34" s="15" t="s">
        <v>30</v>
      </c>
      <c r="C34" s="31" t="s">
        <v>31</v>
      </c>
      <c r="D34" s="40" t="s">
        <v>45</v>
      </c>
      <c r="E34" s="9" t="s">
        <v>42</v>
      </c>
      <c r="F34" s="22">
        <v>140</v>
      </c>
      <c r="G34" s="25">
        <f t="shared" si="0"/>
        <v>4.2</v>
      </c>
      <c r="H34" s="25">
        <f t="shared" si="1"/>
        <v>144.19999999999999</v>
      </c>
    </row>
    <row r="35" spans="1:8">
      <c r="A35" s="31"/>
      <c r="B35" s="15"/>
      <c r="C35" s="31"/>
      <c r="D35" s="41"/>
      <c r="E35" s="9" t="s">
        <v>43</v>
      </c>
      <c r="F35" s="22">
        <v>140</v>
      </c>
      <c r="G35" s="25">
        <f t="shared" si="0"/>
        <v>4.2</v>
      </c>
      <c r="H35" s="25">
        <f t="shared" si="1"/>
        <v>144.19999999999999</v>
      </c>
    </row>
    <row r="36" spans="1:8">
      <c r="A36" s="31"/>
      <c r="B36" s="15"/>
      <c r="C36" s="31"/>
      <c r="D36" s="42"/>
      <c r="E36" s="9" t="s">
        <v>44</v>
      </c>
      <c r="F36" s="22">
        <v>140</v>
      </c>
      <c r="G36" s="25">
        <f t="shared" si="0"/>
        <v>4.2</v>
      </c>
      <c r="H36" s="25">
        <f t="shared" si="1"/>
        <v>144.19999999999999</v>
      </c>
    </row>
    <row r="37" spans="1:8">
      <c r="A37" s="31"/>
      <c r="B37" s="15" t="s">
        <v>30</v>
      </c>
      <c r="C37" s="28" t="s">
        <v>32</v>
      </c>
      <c r="D37" s="40" t="s">
        <v>46</v>
      </c>
      <c r="E37" s="9">
        <v>25</v>
      </c>
      <c r="F37" s="22">
        <v>72</v>
      </c>
      <c r="G37" s="25">
        <f t="shared" si="0"/>
        <v>2.16</v>
      </c>
      <c r="H37" s="25">
        <f t="shared" si="1"/>
        <v>74.16</v>
      </c>
    </row>
    <row r="38" spans="1:8">
      <c r="A38" s="31"/>
      <c r="B38" s="15"/>
      <c r="C38" s="29"/>
      <c r="D38" s="41"/>
      <c r="E38" s="9">
        <v>26</v>
      </c>
      <c r="F38" s="22">
        <v>72</v>
      </c>
      <c r="G38" s="25">
        <f t="shared" si="0"/>
        <v>2.16</v>
      </c>
      <c r="H38" s="25">
        <f t="shared" si="1"/>
        <v>74.16</v>
      </c>
    </row>
    <row r="39" spans="1:8">
      <c r="A39" s="31"/>
      <c r="B39" s="15"/>
      <c r="C39" s="29"/>
      <c r="D39" s="41"/>
      <c r="E39" s="9">
        <v>27</v>
      </c>
      <c r="F39" s="22">
        <v>72</v>
      </c>
      <c r="G39" s="25">
        <f t="shared" si="0"/>
        <v>2.16</v>
      </c>
      <c r="H39" s="25">
        <f t="shared" si="1"/>
        <v>74.16</v>
      </c>
    </row>
    <row r="40" spans="1:8">
      <c r="A40" s="31"/>
      <c r="B40" s="15"/>
      <c r="C40" s="30"/>
      <c r="D40" s="42"/>
      <c r="E40" s="9">
        <v>28</v>
      </c>
      <c r="F40" s="22">
        <v>72</v>
      </c>
      <c r="G40" s="25">
        <f t="shared" si="0"/>
        <v>2.16</v>
      </c>
      <c r="H40" s="25">
        <f t="shared" si="1"/>
        <v>74.16</v>
      </c>
    </row>
    <row r="41" spans="1:8">
      <c r="A41" s="31"/>
      <c r="B41" s="15" t="s">
        <v>30</v>
      </c>
      <c r="C41" s="28" t="s">
        <v>33</v>
      </c>
      <c r="D41" s="40" t="s">
        <v>47</v>
      </c>
      <c r="E41" s="9">
        <v>25</v>
      </c>
      <c r="F41" s="22">
        <v>80</v>
      </c>
      <c r="G41" s="25">
        <f t="shared" si="0"/>
        <v>2.4</v>
      </c>
      <c r="H41" s="25">
        <f t="shared" si="1"/>
        <v>82.4</v>
      </c>
    </row>
    <row r="42" spans="1:8">
      <c r="A42" s="31"/>
      <c r="B42" s="15"/>
      <c r="C42" s="29"/>
      <c r="D42" s="41"/>
      <c r="E42" s="9">
        <v>26</v>
      </c>
      <c r="F42" s="22">
        <v>80</v>
      </c>
      <c r="G42" s="25">
        <f t="shared" si="0"/>
        <v>2.4</v>
      </c>
      <c r="H42" s="25">
        <f t="shared" si="1"/>
        <v>82.4</v>
      </c>
    </row>
    <row r="43" spans="1:8">
      <c r="A43" s="31"/>
      <c r="B43" s="15"/>
      <c r="C43" s="29"/>
      <c r="D43" s="41"/>
      <c r="E43" s="9">
        <v>27</v>
      </c>
      <c r="F43" s="22">
        <v>80</v>
      </c>
      <c r="G43" s="25">
        <f t="shared" si="0"/>
        <v>2.4</v>
      </c>
      <c r="H43" s="25">
        <f t="shared" si="1"/>
        <v>82.4</v>
      </c>
    </row>
    <row r="44" spans="1:8">
      <c r="A44" s="31"/>
      <c r="B44" s="15"/>
      <c r="C44" s="30"/>
      <c r="D44" s="42"/>
      <c r="E44" s="9">
        <v>28</v>
      </c>
      <c r="F44" s="22">
        <v>80</v>
      </c>
      <c r="G44" s="25">
        <f t="shared" si="0"/>
        <v>2.4</v>
      </c>
      <c r="H44" s="25">
        <f t="shared" si="1"/>
        <v>82.4</v>
      </c>
    </row>
    <row r="45" spans="1:8">
      <c r="A45" s="31"/>
      <c r="B45" s="15" t="s">
        <v>30</v>
      </c>
      <c r="C45" s="44" t="s">
        <v>54</v>
      </c>
      <c r="D45" s="40" t="s">
        <v>48</v>
      </c>
      <c r="E45" s="9" t="s">
        <v>49</v>
      </c>
      <c r="F45" s="22">
        <v>40</v>
      </c>
      <c r="G45" s="25">
        <f t="shared" si="0"/>
        <v>1.2</v>
      </c>
      <c r="H45" s="25">
        <f t="shared" si="1"/>
        <v>41.2</v>
      </c>
    </row>
    <row r="46" spans="1:8">
      <c r="A46" s="31"/>
      <c r="B46" s="15"/>
      <c r="C46" s="45"/>
      <c r="D46" s="41"/>
      <c r="E46" s="9" t="s">
        <v>50</v>
      </c>
      <c r="F46" s="22">
        <v>40</v>
      </c>
      <c r="G46" s="25">
        <f t="shared" si="0"/>
        <v>1.2</v>
      </c>
      <c r="H46" s="25">
        <f t="shared" si="1"/>
        <v>41.2</v>
      </c>
    </row>
    <row r="47" spans="1:8">
      <c r="A47" s="31"/>
      <c r="B47" s="15"/>
      <c r="C47" s="46"/>
      <c r="D47" s="42"/>
      <c r="E47" s="9" t="s">
        <v>51</v>
      </c>
      <c r="F47" s="22">
        <v>40</v>
      </c>
      <c r="G47" s="25">
        <f t="shared" si="0"/>
        <v>1.2</v>
      </c>
      <c r="H47" s="25">
        <f t="shared" si="1"/>
        <v>41.2</v>
      </c>
    </row>
    <row r="48" spans="1:8">
      <c r="A48" s="31"/>
      <c r="B48" s="15" t="s">
        <v>30</v>
      </c>
      <c r="C48" s="28" t="s">
        <v>55</v>
      </c>
      <c r="D48" s="40" t="s">
        <v>48</v>
      </c>
      <c r="E48" s="9" t="s">
        <v>49</v>
      </c>
      <c r="F48" s="22">
        <v>40</v>
      </c>
      <c r="G48" s="25">
        <f t="shared" si="0"/>
        <v>1.2</v>
      </c>
      <c r="H48" s="25">
        <f t="shared" si="1"/>
        <v>41.2</v>
      </c>
    </row>
    <row r="49" spans="1:8">
      <c r="A49" s="31"/>
      <c r="B49" s="15"/>
      <c r="C49" s="29"/>
      <c r="D49" s="41"/>
      <c r="E49" s="9" t="s">
        <v>50</v>
      </c>
      <c r="F49" s="22">
        <v>40</v>
      </c>
      <c r="G49" s="25">
        <f t="shared" si="0"/>
        <v>1.2</v>
      </c>
      <c r="H49" s="25">
        <f t="shared" si="1"/>
        <v>41.2</v>
      </c>
    </row>
    <row r="50" spans="1:8">
      <c r="A50" s="31"/>
      <c r="B50" s="15"/>
      <c r="C50" s="30"/>
      <c r="D50" s="42"/>
      <c r="E50" s="9" t="s">
        <v>51</v>
      </c>
      <c r="F50" s="22">
        <v>40</v>
      </c>
      <c r="G50" s="25">
        <f t="shared" si="0"/>
        <v>1.2</v>
      </c>
      <c r="H50" s="25">
        <f t="shared" si="1"/>
        <v>41.2</v>
      </c>
    </row>
    <row r="51" spans="1:8">
      <c r="A51" s="31"/>
      <c r="B51" s="15" t="s">
        <v>30</v>
      </c>
      <c r="C51" s="28" t="s">
        <v>56</v>
      </c>
      <c r="D51" s="40" t="s">
        <v>52</v>
      </c>
      <c r="E51" s="9" t="s">
        <v>49</v>
      </c>
      <c r="F51" s="22">
        <v>40</v>
      </c>
      <c r="G51" s="25">
        <f t="shared" si="0"/>
        <v>1.2</v>
      </c>
      <c r="H51" s="25">
        <f t="shared" si="1"/>
        <v>41.2</v>
      </c>
    </row>
    <row r="52" spans="1:8">
      <c r="A52" s="31"/>
      <c r="B52" s="15"/>
      <c r="C52" s="29"/>
      <c r="D52" s="41"/>
      <c r="E52" s="9" t="s">
        <v>50</v>
      </c>
      <c r="F52" s="22">
        <v>40</v>
      </c>
      <c r="G52" s="25">
        <f t="shared" si="0"/>
        <v>1.2</v>
      </c>
      <c r="H52" s="25">
        <f t="shared" si="1"/>
        <v>41.2</v>
      </c>
    </row>
    <row r="53" spans="1:8">
      <c r="A53" s="31"/>
      <c r="B53" s="15"/>
      <c r="C53" s="30"/>
      <c r="D53" s="42"/>
      <c r="E53" s="9" t="s">
        <v>51</v>
      </c>
      <c r="F53" s="22">
        <v>40</v>
      </c>
      <c r="G53" s="25">
        <f t="shared" si="0"/>
        <v>1.2</v>
      </c>
      <c r="H53" s="25">
        <f t="shared" si="1"/>
        <v>41.2</v>
      </c>
    </row>
    <row r="54" spans="1:8">
      <c r="A54" s="31"/>
      <c r="B54" s="15" t="s">
        <v>30</v>
      </c>
      <c r="C54" s="28" t="s">
        <v>57</v>
      </c>
      <c r="D54" s="40" t="s">
        <v>52</v>
      </c>
      <c r="E54" s="9" t="s">
        <v>49</v>
      </c>
      <c r="F54" s="22">
        <v>40</v>
      </c>
      <c r="G54" s="25">
        <f t="shared" si="0"/>
        <v>1.2</v>
      </c>
      <c r="H54" s="25">
        <f t="shared" si="1"/>
        <v>41.2</v>
      </c>
    </row>
    <row r="55" spans="1:8">
      <c r="A55" s="31"/>
      <c r="B55" s="15"/>
      <c r="C55" s="29"/>
      <c r="D55" s="41"/>
      <c r="E55" s="9" t="s">
        <v>50</v>
      </c>
      <c r="F55" s="22">
        <v>40</v>
      </c>
      <c r="G55" s="25">
        <f t="shared" si="0"/>
        <v>1.2</v>
      </c>
      <c r="H55" s="25">
        <f t="shared" si="1"/>
        <v>41.2</v>
      </c>
    </row>
    <row r="56" spans="1:8">
      <c r="B56" s="15"/>
      <c r="C56" s="30"/>
      <c r="D56" s="42"/>
      <c r="E56" s="9" t="s">
        <v>51</v>
      </c>
      <c r="F56" s="22">
        <v>40</v>
      </c>
      <c r="G56" s="25">
        <f t="shared" si="0"/>
        <v>1.2</v>
      </c>
      <c r="H56" s="25">
        <f t="shared" si="1"/>
        <v>41.2</v>
      </c>
    </row>
    <row r="57" spans="1:8">
      <c r="B57" s="15" t="s">
        <v>30</v>
      </c>
      <c r="C57" s="31" t="s">
        <v>36</v>
      </c>
      <c r="D57" s="43" t="s">
        <v>53</v>
      </c>
      <c r="E57" s="9" t="s">
        <v>49</v>
      </c>
      <c r="F57" s="22">
        <v>55</v>
      </c>
      <c r="G57" s="25">
        <f t="shared" si="0"/>
        <v>1.65</v>
      </c>
      <c r="H57" s="25">
        <f t="shared" si="1"/>
        <v>56.65</v>
      </c>
    </row>
    <row r="58" spans="1:8">
      <c r="B58" s="15"/>
      <c r="C58" s="31"/>
      <c r="D58" s="43"/>
      <c r="E58" s="9" t="s">
        <v>50</v>
      </c>
      <c r="F58" s="22">
        <v>165</v>
      </c>
      <c r="G58" s="25">
        <f t="shared" si="0"/>
        <v>4.95</v>
      </c>
      <c r="H58" s="25">
        <f t="shared" si="1"/>
        <v>169.95</v>
      </c>
    </row>
    <row r="59" spans="1:8">
      <c r="B59" s="15"/>
      <c r="C59" s="31"/>
      <c r="D59" s="43"/>
      <c r="E59" s="9" t="s">
        <v>51</v>
      </c>
      <c r="F59" s="22">
        <v>110</v>
      </c>
      <c r="G59" s="25">
        <f t="shared" si="0"/>
        <v>3.3</v>
      </c>
      <c r="H59" s="25">
        <f t="shared" si="1"/>
        <v>113.3</v>
      </c>
    </row>
    <row r="60" spans="1:8">
      <c r="F60" s="9">
        <f>SUM(F8:F59)</f>
        <v>9930</v>
      </c>
    </row>
    <row r="61" spans="1:8">
      <c r="B61" s="15" t="s">
        <v>38</v>
      </c>
      <c r="C61" s="15"/>
      <c r="D61" s="21" t="s">
        <v>37</v>
      </c>
      <c r="F61" s="22">
        <v>9600</v>
      </c>
      <c r="G61" s="25">
        <f>F61*0.03</f>
        <v>288</v>
      </c>
      <c r="H61" s="25">
        <f>SUM(F61:G61)</f>
        <v>9888</v>
      </c>
    </row>
    <row r="62" spans="1:8">
      <c r="B62" s="15" t="s">
        <v>40</v>
      </c>
      <c r="C62" s="15"/>
      <c r="D62" s="21" t="s">
        <v>39</v>
      </c>
      <c r="F62" s="22">
        <v>9600</v>
      </c>
      <c r="G62" s="25">
        <f>F62*0.03</f>
        <v>288</v>
      </c>
      <c r="H62" s="25">
        <f>SUM(F62:G62)</f>
        <v>9888</v>
      </c>
    </row>
  </sheetData>
  <mergeCells count="40">
    <mergeCell ref="A31:A55"/>
    <mergeCell ref="A8:A22"/>
    <mergeCell ref="C45:C47"/>
    <mergeCell ref="D45:D47"/>
    <mergeCell ref="C51:C53"/>
    <mergeCell ref="D51:D53"/>
    <mergeCell ref="C34:C36"/>
    <mergeCell ref="D34:D36"/>
    <mergeCell ref="C37:C40"/>
    <mergeCell ref="D37:D40"/>
    <mergeCell ref="C41:C44"/>
    <mergeCell ref="D41:D44"/>
    <mergeCell ref="C28:C30"/>
    <mergeCell ref="D22:D24"/>
    <mergeCell ref="D25:D27"/>
    <mergeCell ref="D28:D30"/>
    <mergeCell ref="C18:C21"/>
    <mergeCell ref="D18:D21"/>
    <mergeCell ref="C57:C59"/>
    <mergeCell ref="D57:D59"/>
    <mergeCell ref="C48:C50"/>
    <mergeCell ref="D48:D50"/>
    <mergeCell ref="C54:C56"/>
    <mergeCell ref="D54:D56"/>
    <mergeCell ref="C22:C24"/>
    <mergeCell ref="C25:C27"/>
    <mergeCell ref="C31:C33"/>
    <mergeCell ref="D31:D33"/>
    <mergeCell ref="A1:L1"/>
    <mergeCell ref="A2:L2"/>
    <mergeCell ref="E3:F3"/>
    <mergeCell ref="G3:L4"/>
    <mergeCell ref="E4:F4"/>
    <mergeCell ref="C4:D4"/>
    <mergeCell ref="C8:C10"/>
    <mergeCell ref="C11:C13"/>
    <mergeCell ref="D8:D10"/>
    <mergeCell ref="D11:D13"/>
    <mergeCell ref="D14:D17"/>
    <mergeCell ref="C14:C17"/>
  </mergeCells>
  <phoneticPr fontId="16" type="noConversion"/>
  <conditionalFormatting sqref="N8:N26 Q30 N2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2024-05-17T01:44:42Z</cp:lastPrinted>
  <dcterms:created xsi:type="dcterms:W3CDTF">2017-02-25T05:34:00Z</dcterms:created>
  <dcterms:modified xsi:type="dcterms:W3CDTF">2024-05-17T01:45:34Z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