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价格贴!$A$1:$L$27</definedName>
  </definedNames>
  <calcPr calcId="124519"/>
</workbook>
</file>

<file path=xl/calcChain.xml><?xml version="1.0" encoding="utf-8"?>
<calcChain xmlns="http://schemas.openxmlformats.org/spreadsheetml/2006/main">
  <c r="F27" i="7"/>
  <c r="G7"/>
  <c r="H7"/>
  <c r="G8"/>
  <c r="H8" s="1"/>
  <c r="G9"/>
  <c r="H9" s="1"/>
  <c r="G10"/>
  <c r="H10" s="1"/>
  <c r="G11"/>
  <c r="H11"/>
  <c r="G12"/>
  <c r="H12" s="1"/>
  <c r="G13"/>
  <c r="H13" s="1"/>
  <c r="G14"/>
  <c r="H14" s="1"/>
  <c r="G15"/>
  <c r="H15"/>
  <c r="G16"/>
  <c r="H16" s="1"/>
  <c r="G17"/>
  <c r="H17" s="1"/>
  <c r="G18"/>
  <c r="H18" s="1"/>
  <c r="G19"/>
  <c r="H19"/>
  <c r="G20"/>
  <c r="H20" s="1"/>
  <c r="G21"/>
  <c r="H21" s="1"/>
  <c r="G22"/>
  <c r="H22" s="1"/>
  <c r="G23"/>
  <c r="H23"/>
  <c r="G24"/>
  <c r="H24" s="1"/>
  <c r="G25"/>
  <c r="H25" s="1"/>
  <c r="G26"/>
  <c r="H26" s="1"/>
  <c r="H6"/>
  <c r="G6"/>
</calcChain>
</file>

<file path=xl/sharedStrings.xml><?xml version="1.0" encoding="utf-8"?>
<sst xmlns="http://schemas.openxmlformats.org/spreadsheetml/2006/main" count="62" uniqueCount="22">
  <si>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</si>
  <si>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</si>
  <si>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</si>
  <si>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</si>
  <si>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</si>
  <si>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</si>
  <si>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</si>
  <si>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</si>
  <si>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</si>
  <si>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产品规格</t>
    <phoneticPr fontId="15" type="noConversion"/>
  </si>
  <si>
    <t>订单号</t>
    <phoneticPr fontId="18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</si>
  <si>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</si>
  <si>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</si>
  <si>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</si>
  <si>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>上海办</t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</si>
  <si>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睿 皓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</si>
  <si>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（Recall Packaging Delivery List）</t>
    <phoneticPr fontId="15" type="noConversion"/>
  </si>
  <si>
    <t>SF 1528225138483</t>
  </si>
  <si>
    <t>135*100</t>
    <phoneticPr fontId="18" type="noConversion"/>
  </si>
  <si>
    <t xml:space="preserve">P24050248  //S24050151       </t>
    <phoneticPr fontId="18" type="noConversion"/>
  </si>
  <si>
    <t>C5509A8</t>
  </si>
  <si>
    <t>BE760 0 BLUE</t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</si>
</sst>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19" fillId="0" borderId="0"/>
    <xf numFmtId="176" fontId="11" fillId="0" borderId="0">
      <alignment vertical="center"/>
    </xf>
    <xf numFmtId="177" fontId="21" fillId="0" borderId="0"/>
    <xf numFmtId="176" fontId="21" fillId="0" borderId="0">
      <alignment vertical="center"/>
    </xf>
    <xf numFmtId="176" fontId="21" fillId="0" borderId="0">
      <alignment vertical="center"/>
    </xf>
    <xf numFmtId="176" fontId="21" fillId="0" borderId="0">
      <alignment vertical="center"/>
    </xf>
    <xf numFmtId="176" fontId="23" fillId="0" borderId="0"/>
    <xf numFmtId="176" fontId="22" fillId="0" borderId="0">
      <alignment vertical="center"/>
    </xf>
  </cellStyleXfs>
  <cellXfs count="37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0" fontId="12" fillId="2" borderId="1" xfId="3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6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center" vertical="center" wrapText="1"/>
    </xf>
    <xf numFmtId="0" fontId="20" fillId="2" borderId="3" xfId="0" applyNumberFormat="1" applyFont="1" applyFill="1" applyBorder="1" applyAlignment="1">
      <alignment horizontal="center" vertical="center" wrapText="1"/>
    </xf>
    <xf numFmtId="0" fontId="20" fillId="2" borderId="4" xfId="0" applyNumberFormat="1" applyFont="1" applyFill="1" applyBorder="1" applyAlignment="1">
      <alignment horizontal="center" vertical="center" wrapText="1"/>
    </xf>
    <xf numFmtId="0" fontId="20" fillId="2" borderId="5" xfId="0" applyNumberFormat="1" applyFont="1" applyFill="1" applyBorder="1" applyAlignment="1">
      <alignment horizontal="center" vertical="center" wrapText="1"/>
    </xf>
    <xf numFmtId="0" fontId="20" fillId="2" borderId="6" xfId="0" applyNumberFormat="1" applyFont="1" applyFill="1" applyBorder="1" applyAlignment="1">
      <alignment horizontal="center" vertical="center" wrapText="1"/>
    </xf>
    <xf numFmtId="0" fontId="20" fillId="2" borderId="7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7" fillId="2" borderId="1" xfId="0" applyNumberFormat="1" applyFont="1" applyFill="1" applyBorder="1" applyAlignment="1">
      <alignment horizontal="center"/>
    </xf>
    <xf numFmtId="1" fontId="27" fillId="2" borderId="1" xfId="0" applyNumberFormat="1" applyFont="1" applyFill="1" applyBorder="1" applyAlignment="1">
      <alignment horizontal="center"/>
    </xf>
    <xf numFmtId="178" fontId="27" fillId="2" borderId="1" xfId="0" applyNumberFormat="1" applyFont="1" applyFill="1" applyBorder="1" applyAlignment="1">
      <alignment horizontal="center"/>
    </xf>
    <xf numFmtId="176" fontId="25" fillId="2" borderId="1" xfId="0" applyFont="1" applyFill="1" applyBorder="1" applyAlignment="1">
      <alignment horizontal="center" vertical="center" wrapText="1"/>
    </xf>
    <xf numFmtId="176" fontId="25" fillId="2" borderId="1" xfId="0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tabSelected="1" zoomScale="85" zoomScaleNormal="85" workbookViewId="0">
      <selection sqref="A1:L27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7.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18" t="s">
        <v>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4"/>
      <c r="N1" s="4"/>
      <c r="O1" s="4"/>
      <c r="P1" s="4"/>
      <c r="Q1" s="4"/>
      <c r="R1" s="4"/>
    </row>
    <row r="2" spans="1:18">
      <c r="A2" s="20" t="s">
        <v>16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4"/>
      <c r="N2" s="4"/>
      <c r="O2" s="4"/>
      <c r="P2" s="4"/>
      <c r="Q2" s="4"/>
      <c r="R2" s="4"/>
    </row>
    <row r="3" spans="1:18" ht="14.25" customHeight="1">
      <c r="A3" s="5"/>
      <c r="B3" s="5"/>
      <c r="C3" s="5"/>
      <c r="D3" s="6" t="s">
        <v>0</v>
      </c>
      <c r="E3" s="21">
        <v>45430</v>
      </c>
      <c r="F3" s="22"/>
      <c r="G3" s="23" t="s">
        <v>14</v>
      </c>
      <c r="H3" s="24"/>
      <c r="I3" s="24"/>
      <c r="J3" s="24"/>
      <c r="K3" s="24"/>
      <c r="L3" s="25"/>
      <c r="M3" s="4"/>
      <c r="N3" s="4"/>
      <c r="O3" s="4"/>
      <c r="P3" s="4"/>
      <c r="Q3" s="4"/>
      <c r="R3" s="4"/>
    </row>
    <row r="4" spans="1:18" ht="14.25" customHeight="1">
      <c r="A4" s="7"/>
      <c r="B4" s="5"/>
      <c r="C4" s="29" t="s">
        <v>1</v>
      </c>
      <c r="D4" s="29"/>
      <c r="E4" s="15" t="s">
        <v>17</v>
      </c>
      <c r="F4" s="16"/>
      <c r="G4" s="26"/>
      <c r="H4" s="27"/>
      <c r="I4" s="27"/>
      <c r="J4" s="27"/>
      <c r="K4" s="27"/>
      <c r="L4" s="28"/>
      <c r="M4" s="4"/>
      <c r="N4" s="4"/>
      <c r="O4" s="4"/>
      <c r="P4" s="4"/>
      <c r="Q4" s="4"/>
      <c r="R4" s="4"/>
    </row>
    <row r="5" spans="1:18" s="2" customFormat="1" ht="23.25" customHeight="1">
      <c r="A5" s="9" t="s">
        <v>10</v>
      </c>
      <c r="B5" s="10" t="s">
        <v>9</v>
      </c>
      <c r="C5" s="11" t="s">
        <v>11</v>
      </c>
      <c r="D5" s="11" t="s">
        <v>12</v>
      </c>
      <c r="E5" s="12" t="s">
        <v>13</v>
      </c>
      <c r="F5" s="8" t="s">
        <v>2</v>
      </c>
      <c r="G5" s="8" t="s">
        <v>3</v>
      </c>
      <c r="H5" s="8" t="s">
        <v>4</v>
      </c>
      <c r="I5" s="13" t="s">
        <v>5</v>
      </c>
      <c r="J5" s="8" t="s">
        <v>6</v>
      </c>
      <c r="K5" s="8" t="s">
        <v>7</v>
      </c>
      <c r="L5" s="8" t="s">
        <v>8</v>
      </c>
      <c r="M5" s="4"/>
      <c r="N5" s="4"/>
      <c r="O5" s="4"/>
      <c r="P5" s="4"/>
      <c r="Q5" s="4"/>
      <c r="R5" s="4"/>
    </row>
    <row r="6" spans="1:18" ht="14.25" customHeight="1">
      <c r="A6" s="33" t="s">
        <v>19</v>
      </c>
      <c r="B6" s="34" t="s">
        <v>18</v>
      </c>
      <c r="C6" s="30" t="s">
        <v>20</v>
      </c>
      <c r="D6" s="30">
        <v>1315096</v>
      </c>
      <c r="E6" s="31" t="s">
        <v>21</v>
      </c>
      <c r="F6" s="32">
        <v>6.18</v>
      </c>
      <c r="G6" s="35">
        <f>F6*0.03</f>
        <v>0.18539999999999998</v>
      </c>
      <c r="H6" s="35">
        <f>SUM(F6:G6)</f>
        <v>6.3653999999999993</v>
      </c>
      <c r="I6" s="14"/>
      <c r="J6" s="17"/>
      <c r="K6" s="17"/>
      <c r="L6" s="17"/>
    </row>
    <row r="7" spans="1:18" ht="14.25" customHeight="1">
      <c r="A7" s="33"/>
      <c r="B7" s="34"/>
      <c r="C7" s="30" t="s">
        <v>20</v>
      </c>
      <c r="D7" s="30">
        <v>1315095</v>
      </c>
      <c r="E7" s="31" t="s">
        <v>21</v>
      </c>
      <c r="F7" s="32">
        <v>10.3</v>
      </c>
      <c r="G7" s="35">
        <f t="shared" ref="G7:G26" si="0">F7*0.03</f>
        <v>0.309</v>
      </c>
      <c r="H7" s="35">
        <f t="shared" ref="H7:H26" si="1">SUM(F7:G7)</f>
        <v>10.609</v>
      </c>
      <c r="I7" s="14"/>
      <c r="J7" s="17"/>
      <c r="K7" s="17"/>
      <c r="L7" s="17"/>
    </row>
    <row r="8" spans="1:18" ht="14.25" customHeight="1">
      <c r="A8" s="33"/>
      <c r="B8" s="34"/>
      <c r="C8" s="30" t="s">
        <v>20</v>
      </c>
      <c r="D8" s="30">
        <v>1315098</v>
      </c>
      <c r="E8" s="31" t="s">
        <v>21</v>
      </c>
      <c r="F8" s="32">
        <v>6.18</v>
      </c>
      <c r="G8" s="35">
        <f t="shared" si="0"/>
        <v>0.18539999999999998</v>
      </c>
      <c r="H8" s="35">
        <f t="shared" si="1"/>
        <v>6.3653999999999993</v>
      </c>
      <c r="I8" s="14"/>
      <c r="J8" s="17"/>
      <c r="K8" s="17"/>
      <c r="L8" s="17"/>
    </row>
    <row r="9" spans="1:18" ht="14.25" customHeight="1">
      <c r="A9" s="33"/>
      <c r="B9" s="34"/>
      <c r="C9" s="30" t="s">
        <v>20</v>
      </c>
      <c r="D9" s="30">
        <v>1315092</v>
      </c>
      <c r="E9" s="31" t="s">
        <v>21</v>
      </c>
      <c r="F9" s="32">
        <v>13.39</v>
      </c>
      <c r="G9" s="35">
        <f t="shared" si="0"/>
        <v>0.4017</v>
      </c>
      <c r="H9" s="35">
        <f t="shared" si="1"/>
        <v>13.791700000000001</v>
      </c>
      <c r="I9" s="14"/>
      <c r="J9" s="17"/>
      <c r="K9" s="17"/>
      <c r="L9" s="17"/>
    </row>
    <row r="10" spans="1:18" ht="14.25" customHeight="1">
      <c r="A10" s="33"/>
      <c r="B10" s="34"/>
      <c r="C10" s="30" t="s">
        <v>20</v>
      </c>
      <c r="D10" s="30">
        <v>1315113</v>
      </c>
      <c r="E10" s="31" t="s">
        <v>21</v>
      </c>
      <c r="F10" s="32">
        <v>20.6</v>
      </c>
      <c r="G10" s="35">
        <f t="shared" si="0"/>
        <v>0.61799999999999999</v>
      </c>
      <c r="H10" s="35">
        <f t="shared" si="1"/>
        <v>21.218</v>
      </c>
      <c r="I10" s="14"/>
      <c r="J10" s="17"/>
      <c r="K10" s="17"/>
      <c r="L10" s="17"/>
    </row>
    <row r="11" spans="1:18" ht="14.25" customHeight="1">
      <c r="A11" s="33"/>
      <c r="B11" s="34"/>
      <c r="C11" s="30" t="s">
        <v>20</v>
      </c>
      <c r="D11" s="30">
        <v>1315113</v>
      </c>
      <c r="E11" s="31" t="s">
        <v>21</v>
      </c>
      <c r="F11" s="32">
        <v>10.3</v>
      </c>
      <c r="G11" s="35">
        <f t="shared" si="0"/>
        <v>0.309</v>
      </c>
      <c r="H11" s="35">
        <f t="shared" si="1"/>
        <v>10.609</v>
      </c>
      <c r="I11" s="14"/>
      <c r="J11" s="17"/>
      <c r="K11" s="17"/>
      <c r="L11" s="17"/>
    </row>
    <row r="12" spans="1:18" ht="14.25" customHeight="1">
      <c r="A12" s="33"/>
      <c r="B12" s="34"/>
      <c r="C12" s="30" t="s">
        <v>20</v>
      </c>
      <c r="D12" s="30">
        <v>1315113</v>
      </c>
      <c r="E12" s="31" t="s">
        <v>21</v>
      </c>
      <c r="F12" s="32">
        <v>20.6</v>
      </c>
      <c r="G12" s="35">
        <f t="shared" si="0"/>
        <v>0.61799999999999999</v>
      </c>
      <c r="H12" s="35">
        <f t="shared" si="1"/>
        <v>21.218</v>
      </c>
      <c r="I12" s="14"/>
      <c r="J12" s="17"/>
      <c r="K12" s="17"/>
      <c r="L12" s="17"/>
    </row>
    <row r="13" spans="1:18" ht="14.25" customHeight="1">
      <c r="A13" s="33"/>
      <c r="B13" s="34"/>
      <c r="C13" s="30" t="s">
        <v>20</v>
      </c>
      <c r="D13" s="30">
        <v>1315113</v>
      </c>
      <c r="E13" s="31" t="s">
        <v>21</v>
      </c>
      <c r="F13" s="32">
        <v>20.6</v>
      </c>
      <c r="G13" s="35">
        <f t="shared" si="0"/>
        <v>0.61799999999999999</v>
      </c>
      <c r="H13" s="35">
        <f t="shared" si="1"/>
        <v>21.218</v>
      </c>
      <c r="I13" s="14"/>
      <c r="J13" s="17"/>
      <c r="K13" s="17"/>
      <c r="L13" s="17"/>
    </row>
    <row r="14" spans="1:18" ht="14.25" customHeight="1">
      <c r="A14" s="33"/>
      <c r="B14" s="34"/>
      <c r="C14" s="30" t="s">
        <v>20</v>
      </c>
      <c r="D14" s="30">
        <v>1315113</v>
      </c>
      <c r="E14" s="31" t="s">
        <v>21</v>
      </c>
      <c r="F14" s="32">
        <v>10.3</v>
      </c>
      <c r="G14" s="35">
        <f t="shared" si="0"/>
        <v>0.309</v>
      </c>
      <c r="H14" s="35">
        <f t="shared" si="1"/>
        <v>10.609</v>
      </c>
      <c r="I14" s="14"/>
      <c r="J14" s="17"/>
      <c r="K14" s="17"/>
      <c r="L14" s="17"/>
    </row>
    <row r="15" spans="1:18" ht="14.25" customHeight="1">
      <c r="A15" s="33"/>
      <c r="B15" s="34"/>
      <c r="C15" s="30" t="s">
        <v>20</v>
      </c>
      <c r="D15" s="30">
        <v>1315113</v>
      </c>
      <c r="E15" s="31" t="s">
        <v>21</v>
      </c>
      <c r="F15" s="32">
        <v>20.6</v>
      </c>
      <c r="G15" s="35">
        <f t="shared" si="0"/>
        <v>0.61799999999999999</v>
      </c>
      <c r="H15" s="35">
        <f t="shared" si="1"/>
        <v>21.218</v>
      </c>
      <c r="I15" s="14"/>
      <c r="J15" s="17"/>
      <c r="K15" s="17"/>
      <c r="L15" s="17"/>
    </row>
    <row r="16" spans="1:18" ht="14.25" customHeight="1">
      <c r="A16" s="33"/>
      <c r="B16" s="34"/>
      <c r="C16" s="30" t="s">
        <v>20</v>
      </c>
      <c r="D16" s="30">
        <v>1315093</v>
      </c>
      <c r="E16" s="31" t="s">
        <v>21</v>
      </c>
      <c r="F16" s="32">
        <v>12.36</v>
      </c>
      <c r="G16" s="35">
        <f t="shared" si="0"/>
        <v>0.37079999999999996</v>
      </c>
      <c r="H16" s="35">
        <f t="shared" si="1"/>
        <v>12.730799999999999</v>
      </c>
      <c r="I16" s="14"/>
      <c r="J16" s="17"/>
      <c r="K16" s="17"/>
      <c r="L16" s="17"/>
    </row>
    <row r="17" spans="1:12" ht="14.25" customHeight="1">
      <c r="A17" s="33"/>
      <c r="B17" s="34"/>
      <c r="C17" s="30" t="s">
        <v>20</v>
      </c>
      <c r="D17" s="30">
        <v>1315103</v>
      </c>
      <c r="E17" s="31" t="s">
        <v>21</v>
      </c>
      <c r="F17" s="32">
        <v>4.12</v>
      </c>
      <c r="G17" s="35">
        <f t="shared" si="0"/>
        <v>0.1236</v>
      </c>
      <c r="H17" s="35">
        <f t="shared" si="1"/>
        <v>4.2435999999999998</v>
      </c>
      <c r="I17" s="14"/>
      <c r="J17" s="17"/>
      <c r="K17" s="17"/>
      <c r="L17" s="17"/>
    </row>
    <row r="18" spans="1:12" ht="14.25" customHeight="1">
      <c r="A18" s="33"/>
      <c r="B18" s="34"/>
      <c r="C18" s="30" t="s">
        <v>20</v>
      </c>
      <c r="D18" s="30">
        <v>1315105</v>
      </c>
      <c r="E18" s="31" t="s">
        <v>21</v>
      </c>
      <c r="F18" s="32">
        <v>5.15</v>
      </c>
      <c r="G18" s="35">
        <f t="shared" si="0"/>
        <v>0.1545</v>
      </c>
      <c r="H18" s="35">
        <f t="shared" si="1"/>
        <v>5.3045</v>
      </c>
      <c r="I18" s="14"/>
      <c r="J18" s="17"/>
      <c r="K18" s="17"/>
      <c r="L18" s="17"/>
    </row>
    <row r="19" spans="1:12" ht="14.25" customHeight="1">
      <c r="A19" s="33"/>
      <c r="B19" s="34"/>
      <c r="C19" s="30" t="s">
        <v>20</v>
      </c>
      <c r="D19" s="30">
        <v>1315106</v>
      </c>
      <c r="E19" s="31" t="s">
        <v>21</v>
      </c>
      <c r="F19" s="32">
        <v>2.06</v>
      </c>
      <c r="G19" s="35">
        <f t="shared" si="0"/>
        <v>6.1800000000000001E-2</v>
      </c>
      <c r="H19" s="35">
        <f t="shared" si="1"/>
        <v>2.1217999999999999</v>
      </c>
      <c r="I19" s="14"/>
      <c r="J19" s="17"/>
      <c r="K19" s="17"/>
      <c r="L19" s="17"/>
    </row>
    <row r="20" spans="1:12" ht="14.25" customHeight="1">
      <c r="A20" s="33"/>
      <c r="B20" s="34"/>
      <c r="C20" s="30" t="s">
        <v>20</v>
      </c>
      <c r="D20" s="30">
        <v>1315109</v>
      </c>
      <c r="E20" s="31" t="s">
        <v>21</v>
      </c>
      <c r="F20" s="32">
        <v>3.09</v>
      </c>
      <c r="G20" s="35">
        <f t="shared" si="0"/>
        <v>9.2699999999999991E-2</v>
      </c>
      <c r="H20" s="35">
        <f t="shared" si="1"/>
        <v>3.1826999999999996</v>
      </c>
      <c r="I20" s="14"/>
      <c r="J20" s="17"/>
      <c r="K20" s="17"/>
      <c r="L20" s="17"/>
    </row>
    <row r="21" spans="1:12" ht="14.25" customHeight="1">
      <c r="A21" s="33"/>
      <c r="B21" s="34"/>
      <c r="C21" s="30" t="s">
        <v>20</v>
      </c>
      <c r="D21" s="30">
        <v>1315110</v>
      </c>
      <c r="E21" s="31" t="s">
        <v>21</v>
      </c>
      <c r="F21" s="32">
        <v>3.09</v>
      </c>
      <c r="G21" s="35">
        <f t="shared" si="0"/>
        <v>9.2699999999999991E-2</v>
      </c>
      <c r="H21" s="35">
        <f t="shared" si="1"/>
        <v>3.1826999999999996</v>
      </c>
      <c r="I21" s="14"/>
      <c r="J21" s="17"/>
      <c r="K21" s="17"/>
      <c r="L21" s="17"/>
    </row>
    <row r="22" spans="1:12" ht="14.25" customHeight="1">
      <c r="A22" s="33"/>
      <c r="B22" s="34"/>
      <c r="C22" s="30" t="s">
        <v>20</v>
      </c>
      <c r="D22" s="30">
        <v>1315111</v>
      </c>
      <c r="E22" s="31" t="s">
        <v>21</v>
      </c>
      <c r="F22" s="32">
        <v>2.06</v>
      </c>
      <c r="G22" s="35">
        <f t="shared" si="0"/>
        <v>6.1800000000000001E-2</v>
      </c>
      <c r="H22" s="35">
        <f t="shared" si="1"/>
        <v>2.1217999999999999</v>
      </c>
      <c r="I22" s="14"/>
      <c r="J22" s="17"/>
      <c r="K22" s="17"/>
      <c r="L22" s="17"/>
    </row>
    <row r="23" spans="1:12" ht="14.25" customHeight="1">
      <c r="A23" s="33"/>
      <c r="B23" s="34"/>
      <c r="C23" s="30" t="s">
        <v>20</v>
      </c>
      <c r="D23" s="30">
        <v>1315101</v>
      </c>
      <c r="E23" s="31" t="s">
        <v>21</v>
      </c>
      <c r="F23" s="32">
        <v>2.06</v>
      </c>
      <c r="G23" s="35">
        <f t="shared" si="0"/>
        <v>6.1800000000000001E-2</v>
      </c>
      <c r="H23" s="35">
        <f t="shared" si="1"/>
        <v>2.1217999999999999</v>
      </c>
      <c r="I23" s="14"/>
      <c r="J23" s="17"/>
      <c r="K23" s="17"/>
      <c r="L23" s="17"/>
    </row>
    <row r="24" spans="1:12" ht="14.25" customHeight="1">
      <c r="A24" s="33"/>
      <c r="B24" s="34"/>
      <c r="C24" s="30" t="s">
        <v>20</v>
      </c>
      <c r="D24" s="30">
        <v>1315100</v>
      </c>
      <c r="E24" s="31" t="s">
        <v>21</v>
      </c>
      <c r="F24" s="32">
        <v>3.09</v>
      </c>
      <c r="G24" s="35">
        <f t="shared" si="0"/>
        <v>9.2699999999999991E-2</v>
      </c>
      <c r="H24" s="35">
        <f t="shared" si="1"/>
        <v>3.1826999999999996</v>
      </c>
      <c r="I24" s="14"/>
      <c r="J24" s="17"/>
      <c r="K24" s="17"/>
      <c r="L24" s="17"/>
    </row>
    <row r="25" spans="1:12" ht="14.25" customHeight="1">
      <c r="A25" s="33"/>
      <c r="B25" s="34"/>
      <c r="C25" s="30" t="s">
        <v>20</v>
      </c>
      <c r="D25" s="30">
        <v>1315112</v>
      </c>
      <c r="E25" s="31" t="s">
        <v>21</v>
      </c>
      <c r="F25" s="32">
        <v>4.12</v>
      </c>
      <c r="G25" s="35">
        <f t="shared" si="0"/>
        <v>0.1236</v>
      </c>
      <c r="H25" s="35">
        <f t="shared" si="1"/>
        <v>4.2435999999999998</v>
      </c>
      <c r="I25" s="14"/>
      <c r="J25" s="17"/>
      <c r="K25" s="17"/>
      <c r="L25" s="17"/>
    </row>
    <row r="26" spans="1:12" ht="14.25" customHeight="1">
      <c r="A26" s="33"/>
      <c r="B26" s="34"/>
      <c r="C26" s="30" t="s">
        <v>20</v>
      </c>
      <c r="D26" s="30">
        <v>1315090</v>
      </c>
      <c r="E26" s="31" t="s">
        <v>21</v>
      </c>
      <c r="F26" s="32">
        <v>180.25</v>
      </c>
      <c r="G26" s="35">
        <f t="shared" si="0"/>
        <v>5.4074999999999998</v>
      </c>
      <c r="H26" s="35">
        <f t="shared" si="1"/>
        <v>185.6575</v>
      </c>
      <c r="I26" s="14"/>
      <c r="J26" s="17"/>
      <c r="K26" s="17"/>
      <c r="L26" s="17"/>
    </row>
    <row r="27" spans="1:12">
      <c r="F27" s="36">
        <f>SUM(F6:F26)</f>
        <v>360.50000000000006</v>
      </c>
    </row>
  </sheetData>
  <mergeCells count="7">
    <mergeCell ref="A1:L1"/>
    <mergeCell ref="A2:L2"/>
    <mergeCell ref="E3:F3"/>
    <mergeCell ref="G3:L4"/>
    <mergeCell ref="C4:D4"/>
    <mergeCell ref="A6:A26"/>
    <mergeCell ref="B6:B26"/>
  </mergeCells>
  <phoneticPr fontId="15" type="noConversion"/>
  <conditionalFormatting sqref="N6:N1048576">
    <cfRule type="containsText" dxfId="1" priority="1" operator="containsText" text=".95">
      <formula>NOT(ISERROR(SEARCH(".95",N6)))</formula>
    </cfRule>
    <cfRule type="beginsWith" dxfId="0" priority="2" operator="beginsWith" text=".95">
      <formula>LEFT(N6,3)=".95"</formula>
    </cfRule>
  </conditionalFormatting>
  <pageMargins left="0" right="0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2024-05-18T05:22:47Z</cp:lastPrinted>
  <dcterms:created xsi:type="dcterms:W3CDTF">2017-02-25T05:34:00Z</dcterms:created>
  <dcterms:modified xsi:type="dcterms:W3CDTF">2024-05-18T05:23:07Z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