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840" windowHeight="880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<sst xmlns="http://schemas.openxmlformats.org/spreadsheetml/2006/main" count="35" uniqueCount="33">
  <si>
    <t>（Relay Packaging Group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</si>
  <si>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</si>
  <si>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</si>
  <si>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江苏省扬州市江都区宜陵工业园德诺鸿服饰有限公司刘丹18012344027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</si>
  <si>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</si>
  <si>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</si>
  <si>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</si>
  <si>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</si>
  <si>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</si>
  <si>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</si>
  <si>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</si>
  <si>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</si>
  <si>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</si>
  <si>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</si>
  <si>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</si>
  <si>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</si>
  <si>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</si>
  <si>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</si>
  <si>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</si>
  <si>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</si>
  <si>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</si>
  <si>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</si>
  <si>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</si>
  <si>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</si>
  <si>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</si>
  <si>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NIHP2I210010CV2</t>
  </si>
  <si>
    <t>S24040101</t>
  </si>
  <si>
    <t>HTICWOMCHARV2</t>
  </si>
  <si>
    <t>S-ICLOOKCHAR</t>
  </si>
  <si>
    <t>NIB3I321002CV3</t>
  </si>
  <si>
    <t>HTLIFETOUCH</t>
  </si>
  <si>
    <t>NIB3I31047CV3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</si>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</sst>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4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6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2" xfId="0" applyNumberFormat="1" applyFont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3" xfId="0" applyNumberFormat="1" applyFont="1" applyBorder="1" applyAlignment="1">
      <alignment horizontal="center" vertical="center"/>
    </xf>
    <xf numFmtId="0" fontId="13" fillId="0" borderId="3" xfId="0" applyNumberFormat="1" applyFont="1" applyFill="1" applyBorder="1" applyAlignment="1">
      <alignment horizontal="center" vertical="center"/>
    </xf>
    <xf numFmtId="0" fontId="13" fillId="0" borderId="4" xfId="0" applyNumberFormat="1" applyFont="1" applyBorder="1" applyAlignment="1">
      <alignment horizontal="center" vertical="center"/>
    </xf>
    <xf numFmtId="0" fontId="13" fillId="0" borderId="4" xfId="0" applyNumberFormat="1" applyFont="1" applyFill="1" applyBorder="1" applyAlignment="1">
      <alignment horizontal="center" vertical="center"/>
    </xf>
    <xf numFmtId="0" fontId="13" fillId="0" borderId="1" xfId="0" applyNumberFormat="1" applyFont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8"/>
  <sheetViews>
    <sheetView tabSelected="1" workbookViewId="0">
      <selection activeCell="A8" sqref="A8:A17"/>
    </sheetView>
  </sheetViews>
  <sheetFormatPr defaultColWidth="9" defaultRowHeight="13.5"/>
  <cols>
    <col min="1" max="1" width="13.75" customWidth="1"/>
    <col min="2" max="2" width="22.25" customWidth="1"/>
    <col min="3" max="3" width="13.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45434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7" t="s">
        <v>11</v>
      </c>
      <c r="J6" s="37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38" t="s">
        <v>22</v>
      </c>
      <c r="J7" s="38" t="s">
        <v>23</v>
      </c>
      <c r="K7" s="39" t="s">
        <v>24</v>
      </c>
    </row>
    <row r="8" spans="1:11">
      <c r="A8" s="24">
        <v>533</v>
      </c>
      <c r="B8" s="25" t="s">
        <v>25</v>
      </c>
      <c r="C8" s="24" t="s">
        <v>26</v>
      </c>
      <c r="D8" s="24">
        <v>401648</v>
      </c>
      <c r="E8" s="26">
        <f>878*12/2</f>
        <v>5268</v>
      </c>
      <c r="F8" s="27"/>
      <c r="G8" s="27">
        <v>1700</v>
      </c>
      <c r="H8" s="27">
        <v>1</v>
      </c>
      <c r="I8" s="27"/>
      <c r="J8" s="27">
        <v>19.5</v>
      </c>
      <c r="K8" s="27"/>
    </row>
    <row r="9" spans="1:11">
      <c r="A9" s="28"/>
      <c r="B9" s="29"/>
      <c r="C9" s="28"/>
      <c r="D9" s="28"/>
      <c r="E9" s="30"/>
      <c r="F9" s="27"/>
      <c r="G9" s="27">
        <v>1700</v>
      </c>
      <c r="H9" s="27">
        <v>2</v>
      </c>
      <c r="I9" s="27"/>
      <c r="J9" s="27">
        <v>19.5</v>
      </c>
      <c r="K9" s="27"/>
    </row>
    <row r="10" spans="1:11">
      <c r="A10" s="28"/>
      <c r="B10" s="29"/>
      <c r="C10" s="28"/>
      <c r="D10" s="28"/>
      <c r="E10" s="30"/>
      <c r="F10" s="27"/>
      <c r="G10" s="27">
        <v>1700</v>
      </c>
      <c r="H10" s="27">
        <v>3</v>
      </c>
      <c r="I10" s="27"/>
      <c r="J10" s="27">
        <v>19.5</v>
      </c>
      <c r="K10" s="27"/>
    </row>
    <row r="11" spans="1:11">
      <c r="A11" s="28"/>
      <c r="B11" s="31"/>
      <c r="C11" s="28"/>
      <c r="D11" s="28"/>
      <c r="E11" s="32"/>
      <c r="F11" s="27"/>
      <c r="G11" s="27">
        <v>230</v>
      </c>
      <c r="H11" s="27">
        <v>4</v>
      </c>
      <c r="I11" s="27"/>
      <c r="J11" s="27">
        <v>5.1</v>
      </c>
      <c r="K11" s="27"/>
    </row>
    <row r="12" spans="1:11">
      <c r="A12" s="28"/>
      <c r="B12" s="33" t="s">
        <v>27</v>
      </c>
      <c r="C12" s="28"/>
      <c r="D12" s="28"/>
      <c r="E12" s="34">
        <f>878*12/2</f>
        <v>5268</v>
      </c>
      <c r="F12" s="27"/>
      <c r="G12" s="27">
        <v>5400</v>
      </c>
      <c r="H12" s="27"/>
      <c r="I12" s="27"/>
      <c r="J12" s="27"/>
      <c r="K12" s="27"/>
    </row>
    <row r="13" spans="1:11">
      <c r="A13" s="28"/>
      <c r="B13" s="33" t="s">
        <v>28</v>
      </c>
      <c r="C13" s="28"/>
      <c r="D13" s="28"/>
      <c r="E13" s="34">
        <f>878*12/2</f>
        <v>5268</v>
      </c>
      <c r="F13" s="27"/>
      <c r="G13" s="27">
        <v>5400</v>
      </c>
      <c r="H13" s="27"/>
      <c r="I13" s="27"/>
      <c r="J13" s="27"/>
      <c r="K13" s="27"/>
    </row>
    <row r="14" spans="1:11">
      <c r="A14" s="28"/>
      <c r="B14" s="33" t="s">
        <v>29</v>
      </c>
      <c r="C14" s="28"/>
      <c r="D14" s="28"/>
      <c r="E14" s="34">
        <f>96*12/3</f>
        <v>384</v>
      </c>
      <c r="F14" s="27"/>
      <c r="G14" s="27">
        <v>420</v>
      </c>
      <c r="H14" s="27">
        <v>5</v>
      </c>
      <c r="I14" s="27"/>
      <c r="J14" s="27">
        <v>4.5</v>
      </c>
      <c r="K14" s="27"/>
    </row>
    <row r="15" spans="1:11">
      <c r="A15" s="28"/>
      <c r="B15" s="33" t="s">
        <v>30</v>
      </c>
      <c r="C15" s="28"/>
      <c r="D15" s="28"/>
      <c r="E15" s="34">
        <f>96*12/3</f>
        <v>384</v>
      </c>
      <c r="F15" s="27"/>
      <c r="G15" s="27">
        <v>420</v>
      </c>
      <c r="H15" s="27"/>
      <c r="I15" s="27"/>
      <c r="J15" s="27"/>
      <c r="K15" s="27"/>
    </row>
    <row r="16" spans="1:11">
      <c r="A16" s="28"/>
      <c r="B16" s="33" t="s">
        <v>31</v>
      </c>
      <c r="C16" s="28"/>
      <c r="D16" s="28"/>
      <c r="E16" s="34">
        <f>110*12/3</f>
        <v>440</v>
      </c>
      <c r="F16" s="27"/>
      <c r="G16" s="27">
        <v>480</v>
      </c>
      <c r="H16" s="27"/>
      <c r="I16" s="27"/>
      <c r="J16" s="27"/>
      <c r="K16" s="27"/>
    </row>
    <row r="17" spans="1:11">
      <c r="A17" s="35"/>
      <c r="B17" s="33" t="s">
        <v>30</v>
      </c>
      <c r="C17" s="35"/>
      <c r="D17" s="35"/>
      <c r="E17" s="34">
        <f>E16</f>
        <v>440</v>
      </c>
      <c r="F17" s="27"/>
      <c r="G17" s="27">
        <v>480</v>
      </c>
      <c r="H17" s="27"/>
      <c r="I17" s="27"/>
      <c r="J17" s="27"/>
      <c r="K17" s="27"/>
    </row>
    <row r="18" spans="1:11">
      <c r="A18" s="27" t="s">
        <v>32</v>
      </c>
      <c r="B18" s="27"/>
      <c r="C18" s="27"/>
      <c r="D18" s="27"/>
      <c r="E18" s="36">
        <f>SUM(E8:E17)</f>
        <v>17452</v>
      </c>
      <c r="F18" s="36">
        <f>G18-E18</f>
        <v>478</v>
      </c>
      <c r="G18" s="36">
        <f>SUM(G8:G17)</f>
        <v>17930</v>
      </c>
      <c r="H18" s="36">
        <v>5</v>
      </c>
      <c r="I18" s="36"/>
      <c r="J18" s="36">
        <f>SUM(J8:J17)</f>
        <v>68.1</v>
      </c>
      <c r="K18" s="27"/>
    </row>
  </sheetData>
  <mergeCells count="14">
    <mergeCell ref="A1:K1"/>
    <mergeCell ref="A2:D2"/>
    <mergeCell ref="E2:K2"/>
    <mergeCell ref="A8:A17"/>
    <mergeCell ref="B8:B11"/>
    <mergeCell ref="C8:C17"/>
    <mergeCell ref="D8:D17"/>
    <mergeCell ref="E8:E11"/>
    <mergeCell ref="H11:H13"/>
    <mergeCell ref="H14:H17"/>
    <mergeCell ref="J11:J13"/>
    <mergeCell ref="J14:J17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8226982979</cp:lastModifiedBy>
  <dcterms:created xsi:type="dcterms:W3CDTF">2023-05-12T11:15:00Z</dcterms:created>
  <dcterms:modified xsi:type="dcterms:W3CDTF">2024-05-22T05:55:52Z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05EDA34B6BC449BC85B445007DE779AA_12</vt:lpwstr>
  </property>
</Properties>
</file>