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50047 " sheetId="7" r:id="rId1"/>
  </sheets>
  <externalReferences>
    <externalReference r:id="rId2"/>
  </externalReferences>
  <definedNames>
    <definedName name="_xlnm._FilterDatabase" localSheetId="0" hidden="1">'S24050047 '!$H$8:$H$13</definedName>
    <definedName name="Ext">[1]LUT!$G$2</definedName>
    <definedName name="Gender">[1]LUT!$I$1:$BI$1</definedName>
    <definedName name="_xlnm.Print_Area" localSheetId="0">'S24050047 '!$A$1:$M$13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<sst xmlns="http://schemas.openxmlformats.org/spreadsheetml/2006/main" count="41" uniqueCount="41">
  <si>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</si>
  <si>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</si>
  <si>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</si>
  <si>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SF1399964197739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</si>
  <si>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</si>
  <si>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</si>
  <si>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</si>
  <si>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</si>
  <si>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</si>
  <si>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</si>
  <si>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</si>
  <si>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</si>
  <si>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</si>
  <si>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</si>
  <si>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</si>
  <si>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</si>
  <si>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</si>
  <si>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</si>
  <si>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</si>
  <si>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</si>
  <si>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</si>
  <si>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</si>
  <si>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</si>
  <si>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</si>
  <si>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</si>
  <si>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</si>
  <si>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</si>
  <si>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</si>
  <si>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</si>
  <si>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</si>
  <si>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S24050047</t>
  </si>
  <si>
    <t>SHG34321-2PK</t>
  </si>
  <si>
    <t>FT01019</t>
  </si>
  <si>
    <t>反光银 瑜伽小人logo标</t>
  </si>
  <si>
    <t>2-1</t>
  </si>
  <si>
    <t>46.5*41*21</t>
  </si>
  <si>
    <t>反光银+防升华 瑜伽小人logo标</t>
  </si>
  <si>
    <t>烫标 普通银+防升华</t>
  </si>
  <si>
    <t>烫标 普通银</t>
  </si>
  <si>
    <t>2-2</t>
  </si>
  <si>
    <t>41.5*31*19.5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</si>
</sst>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b/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3" fillId="0" borderId="0"/>
    <xf numFmtId="0" fontId="41" fillId="0" borderId="0"/>
    <xf numFmtId="0" fontId="13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3" xfId="52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177" fontId="13" fillId="0" borderId="4" xfId="52" applyNumberFormat="1" applyFont="1" applyFill="1" applyBorder="1" applyAlignment="1">
      <alignment horizontal="center" vertical="center" wrapText="1"/>
    </xf>
    <xf numFmtId="0" fontId="19" fillId="0" borderId="4" xfId="52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177" fontId="13" fillId="0" borderId="5" xfId="52" applyNumberFormat="1" applyFont="1" applyFill="1" applyBorder="1" applyAlignment="1">
      <alignment horizontal="center" vertical="center" wrapText="1"/>
    </xf>
    <xf numFmtId="0" fontId="19" fillId="0" borderId="5" xfId="52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177" fontId="13" fillId="0" borderId="6" xfId="52" applyNumberFormat="1" applyFont="1" applyFill="1" applyBorder="1" applyAlignment="1">
      <alignment horizontal="center" vertical="center" wrapText="1"/>
    </xf>
    <xf numFmtId="0" fontId="19" fillId="0" borderId="6" xfId="52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177" fontId="13" fillId="0" borderId="3" xfId="52" applyNumberFormat="1" applyFont="1" applyFill="1" applyBorder="1" applyAlignment="1">
      <alignment horizontal="center" vertical="center" wrapText="1"/>
    </xf>
    <xf numFmtId="0" fontId="19" fillId="0" borderId="3" xfId="52" applyFont="1" applyFill="1" applyBorder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6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7293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view="pageBreakPreview" zoomScaleNormal="100" workbookViewId="0">
      <selection activeCell="K18" sqref="K18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3" style="2" customWidth="1"/>
    <col min="5" max="5" width="9.125" style="2" customWidth="1"/>
    <col min="6" max="6" width="11.62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45434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3" t="s">
        <v>14</v>
      </c>
      <c r="K6" s="33" t="s">
        <v>15</v>
      </c>
      <c r="L6" s="15" t="s">
        <v>16</v>
      </c>
      <c r="M6" s="34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33" t="s">
        <v>27</v>
      </c>
      <c r="K7" s="33" t="s">
        <v>28</v>
      </c>
      <c r="L7" s="15" t="s">
        <v>29</v>
      </c>
      <c r="M7" s="35"/>
    </row>
    <row r="8" s="1" customFormat="1" ht="30" customHeight="1" spans="1:13">
      <c r="A8" s="21" t="s">
        <v>30</v>
      </c>
      <c r="B8" s="22" t="s">
        <v>31</v>
      </c>
      <c r="C8" s="23" t="s">
        <v>32</v>
      </c>
      <c r="D8" s="24" t="s">
        <v>33</v>
      </c>
      <c r="E8" s="25"/>
      <c r="F8" s="23">
        <v>61200</v>
      </c>
      <c r="G8" s="23">
        <f>H8-F8</f>
        <v>3060</v>
      </c>
      <c r="H8" s="23">
        <v>64260</v>
      </c>
      <c r="I8" s="36" t="s">
        <v>34</v>
      </c>
      <c r="J8" s="37">
        <v>23.1</v>
      </c>
      <c r="K8" s="37">
        <v>24</v>
      </c>
      <c r="L8" s="38" t="s">
        <v>35</v>
      </c>
      <c r="M8" s="34"/>
    </row>
    <row r="9" s="1" customFormat="1" ht="30" customHeight="1" spans="1:14">
      <c r="A9" s="21"/>
      <c r="B9" s="22"/>
      <c r="C9" s="23"/>
      <c r="D9" s="24" t="s">
        <v>36</v>
      </c>
      <c r="E9" s="25"/>
      <c r="F9" s="23">
        <v>29376</v>
      </c>
      <c r="G9" s="23">
        <f>H9-F9</f>
        <v>1469</v>
      </c>
      <c r="H9" s="23">
        <v>30845</v>
      </c>
      <c r="I9" s="39"/>
      <c r="J9" s="40"/>
      <c r="K9" s="40"/>
      <c r="L9" s="41"/>
      <c r="M9" s="34"/>
      <c r="N9" s="42"/>
    </row>
    <row r="10" s="1" customFormat="1" ht="30" customHeight="1" spans="1:14">
      <c r="A10" s="21"/>
      <c r="B10" s="22"/>
      <c r="C10" s="23"/>
      <c r="D10" s="24" t="s">
        <v>37</v>
      </c>
      <c r="E10" s="25"/>
      <c r="F10" s="23">
        <v>29376</v>
      </c>
      <c r="G10" s="23">
        <f>H10-F10</f>
        <v>1469</v>
      </c>
      <c r="H10" s="23">
        <v>30845</v>
      </c>
      <c r="I10" s="43"/>
      <c r="J10" s="44"/>
      <c r="K10" s="44"/>
      <c r="L10" s="45"/>
      <c r="M10" s="34"/>
      <c r="N10" s="42"/>
    </row>
    <row r="11" s="1" customFormat="1" ht="30" customHeight="1" spans="1:14">
      <c r="A11" s="21"/>
      <c r="B11" s="22"/>
      <c r="C11" s="23"/>
      <c r="D11" s="24" t="s">
        <v>38</v>
      </c>
      <c r="E11" s="25"/>
      <c r="F11" s="23">
        <v>61200</v>
      </c>
      <c r="G11" s="23">
        <f>H11-F11</f>
        <v>3060</v>
      </c>
      <c r="H11" s="23">
        <v>64260</v>
      </c>
      <c r="I11" s="46" t="s">
        <v>39</v>
      </c>
      <c r="J11" s="47">
        <v>12.4</v>
      </c>
      <c r="K11" s="47">
        <v>13</v>
      </c>
      <c r="L11" s="48" t="s">
        <v>40</v>
      </c>
      <c r="M11" s="34"/>
      <c r="N11" s="42"/>
    </row>
    <row r="12" s="1" customFormat="1" ht="17" customHeight="1" spans="1:14">
      <c r="A12" s="26"/>
      <c r="B12" s="27"/>
      <c r="C12" s="21"/>
      <c r="D12" s="28"/>
      <c r="E12" s="28"/>
      <c r="F12" s="28"/>
      <c r="G12" s="28"/>
      <c r="H12" s="28"/>
      <c r="I12" s="49"/>
      <c r="J12" s="47"/>
      <c r="K12" s="47"/>
      <c r="L12" s="22"/>
      <c r="M12" s="34"/>
      <c r="N12" s="42"/>
    </row>
    <row r="13" s="1" customFormat="1" ht="20" customHeight="1" spans="1:12">
      <c r="A13" s="29"/>
      <c r="B13" s="29"/>
      <c r="C13" s="29"/>
      <c r="D13" s="29"/>
      <c r="E13" s="29"/>
      <c r="F13" s="30">
        <f>SUM(F8:F11)</f>
        <v>181152</v>
      </c>
      <c r="G13" s="30">
        <f>SUM(G8:G11)</f>
        <v>9058</v>
      </c>
      <c r="H13" s="31">
        <f>SUM(H8:H11)</f>
        <v>190210</v>
      </c>
      <c r="I13" s="19"/>
      <c r="J13" s="50"/>
      <c r="K13" s="50"/>
      <c r="L13" s="29"/>
    </row>
    <row r="14" spans="8:8">
      <c r="H14" s="32"/>
    </row>
    <row r="16" spans="7:7">
      <c r="G16"/>
    </row>
  </sheetData>
  <mergeCells count="11">
    <mergeCell ref="A1:L1"/>
    <mergeCell ref="A2:L2"/>
    <mergeCell ref="E3:F3"/>
    <mergeCell ref="A8:A11"/>
    <mergeCell ref="B8:B11"/>
    <mergeCell ref="C8:C11"/>
    <mergeCell ref="I8:I10"/>
    <mergeCell ref="J8:J10"/>
    <mergeCell ref="K8:K10"/>
    <mergeCell ref="L8:L10"/>
    <mergeCell ref="M6:M7"/>
  </mergeCells>
  <pageMargins left="0.0784722222222222" right="0.0388888888888889" top="0.75" bottom="0.75" header="0.3" footer="0.3"/>
  <pageSetup paperSize="9" scale="8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S24050047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2024-05-23T00:55:01Z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401635C820F245A9A947353B86642B88_13</vt:lpwstr>
  </property>
  <property fmtid="{D5CDD505-2E9C-101B-9397-08002B2CF9AE}" pid="4" name="commondata">
    <vt:lpwstr>eyJoZGlkIjoiOTQ5YTg3MzFiNTU1YmJjMDc5NWJjZjQzMGI5ZTIwZDEifQ==</vt:lpwstr>
  </property>
</Properties>
</file>