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24050049" sheetId="7" r:id="rId1"/>
  </sheets>
  <externalReferences>
    <externalReference r:id="rId2"/>
  </externalReferences>
  <definedNames>
    <definedName name="_xlnm._FilterDatabase" localSheetId="0" hidden="1">S24050049!$H$8:$H$13</definedName>
    <definedName name="Ext">[1]LUT!$G$2</definedName>
    <definedName name="Gender">[1]LUT!$I$1:$BI$1</definedName>
    <definedName name="_xlnm.Print_Area" localSheetId="0">S24050049!$A$1:$M$13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<sst xmlns="http://schemas.openxmlformats.org/spreadsheetml/2006/main" count="38" uniqueCount="38">
  <si>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</si>
  <si>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</si>
  <si>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</si>
  <si>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SF3126610489158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</si>
  <si>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</si>
  <si>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</si>
  <si>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</si>
  <si>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</si>
  <si>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</si>
  <si>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</si>
  <si>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</si>
  <si>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</si>
  <si>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</si>
  <si>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</si>
  <si>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</si>
  <si>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</si>
  <si>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</si>
  <si>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</si>
  <si>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</si>
  <si>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</si>
  <si>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</si>
  <si>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</si>
  <si>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</si>
  <si>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</si>
  <si>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5.23实发数量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</si>
  <si>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</si>
  <si>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</si>
  <si>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</si>
  <si>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</si>
  <si>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S24050049</t>
  </si>
  <si>
    <t>PYG77699-2PK</t>
  </si>
  <si>
    <t>FT03049</t>
  </si>
  <si>
    <t>反光银 泡泡logo标</t>
  </si>
  <si>
    <t>1-1</t>
  </si>
  <si>
    <t>46.5*41*21</t>
  </si>
  <si>
    <t>泡泡烫标 普通银</t>
  </si>
  <si>
    <t>反光银+防升华 泡泡logo标</t>
  </si>
  <si>
    <t>泡泡烫标 普通银+防升华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</si>
</sst>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3" fillId="0" borderId="0"/>
    <xf numFmtId="0" fontId="42" fillId="0" borderId="0"/>
    <xf numFmtId="0" fontId="13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5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20" fillId="0" borderId="4" xfId="52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20" fillId="0" borderId="5" xfId="52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 wrapText="1"/>
    </xf>
    <xf numFmtId="0" fontId="20" fillId="0" borderId="6" xfId="52" applyFont="1" applyFill="1" applyBorder="1" applyAlignment="1">
      <alignment horizontal="center" vertical="center" wrapText="1"/>
    </xf>
    <xf numFmtId="49" fontId="22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177" fontId="17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97293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696595</xdr:colOff>
      <xdr:row>2</xdr:row>
      <xdr:rowOff>66675</xdr:rowOff>
    </xdr:from>
    <xdr:to>
      <xdr:col>12</xdr:col>
      <xdr:colOff>6985</xdr:colOff>
      <xdr:row>3</xdr:row>
      <xdr:rowOff>209550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2285" y="733425"/>
          <a:ext cx="4038600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3" style="2" customWidth="1"/>
    <col min="5" max="5" width="9.125" style="2" customWidth="1"/>
    <col min="6" max="6" width="11.625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45435</v>
      </c>
      <c r="F3" s="9"/>
      <c r="G3" s="10"/>
      <c r="H3"/>
      <c r="I3"/>
    </row>
    <row r="4" ht="19.5" customHeight="1" spans="4:9">
      <c r="D4" s="8" t="s">
        <v>2</v>
      </c>
      <c r="E4" s="11" t="s">
        <v>3</v>
      </c>
      <c r="F4" s="12"/>
      <c r="I4" s="6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43" t="s">
        <v>13</v>
      </c>
      <c r="K6" s="43" t="s">
        <v>14</v>
      </c>
      <c r="L6" s="15" t="s">
        <v>15</v>
      </c>
      <c r="M6" s="44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43" t="s">
        <v>26</v>
      </c>
      <c r="K7" s="43" t="s">
        <v>27</v>
      </c>
      <c r="L7" s="15" t="s">
        <v>28</v>
      </c>
      <c r="M7" s="45"/>
    </row>
    <row r="8" s="1" customFormat="1" ht="30" customHeight="1" spans="1:13">
      <c r="A8" s="21" t="s">
        <v>29</v>
      </c>
      <c r="B8" s="22" t="s">
        <v>30</v>
      </c>
      <c r="C8" s="23" t="s">
        <v>31</v>
      </c>
      <c r="D8" s="24" t="s">
        <v>32</v>
      </c>
      <c r="E8" s="25"/>
      <c r="F8" s="26">
        <v>18360</v>
      </c>
      <c r="G8" s="26">
        <f>H8-F8</f>
        <v>-10610</v>
      </c>
      <c r="H8" s="26">
        <v>7750</v>
      </c>
      <c r="I8" s="46" t="s">
        <v>33</v>
      </c>
      <c r="J8" s="47">
        <v>21.1</v>
      </c>
      <c r="K8" s="47">
        <v>22</v>
      </c>
      <c r="L8" s="48" t="s">
        <v>34</v>
      </c>
      <c r="M8" s="44"/>
    </row>
    <row r="9" s="1" customFormat="1" ht="30" customHeight="1" spans="1:14">
      <c r="A9" s="27"/>
      <c r="B9" s="28"/>
      <c r="C9" s="29"/>
      <c r="D9" s="24" t="s">
        <v>35</v>
      </c>
      <c r="E9" s="25"/>
      <c r="F9" s="26">
        <v>18360</v>
      </c>
      <c r="G9" s="26">
        <f>H9-F9</f>
        <v>910</v>
      </c>
      <c r="H9" s="26">
        <v>19270</v>
      </c>
      <c r="I9" s="49"/>
      <c r="J9" s="50"/>
      <c r="K9" s="50"/>
      <c r="L9" s="51"/>
      <c r="M9" s="44"/>
      <c r="N9" s="52"/>
    </row>
    <row r="10" s="1" customFormat="1" ht="30" customHeight="1" spans="1:14">
      <c r="A10" s="27"/>
      <c r="B10" s="28"/>
      <c r="C10" s="29"/>
      <c r="D10" s="24" t="s">
        <v>36</v>
      </c>
      <c r="E10" s="25"/>
      <c r="F10" s="26">
        <v>34272</v>
      </c>
      <c r="G10" s="26">
        <f>H10-F10</f>
        <v>-23632</v>
      </c>
      <c r="H10" s="26">
        <v>10640</v>
      </c>
      <c r="I10" s="49"/>
      <c r="J10" s="50"/>
      <c r="K10" s="50"/>
      <c r="L10" s="51"/>
      <c r="M10" s="44"/>
      <c r="N10" s="52"/>
    </row>
    <row r="11" s="1" customFormat="1" ht="30" customHeight="1" spans="1:14">
      <c r="A11" s="30"/>
      <c r="B11" s="31"/>
      <c r="C11" s="32"/>
      <c r="D11" s="24" t="s">
        <v>37</v>
      </c>
      <c r="E11" s="25"/>
      <c r="F11" s="26">
        <v>34272</v>
      </c>
      <c r="G11" s="26">
        <f>H11-F11</f>
        <v>1718</v>
      </c>
      <c r="H11" s="26">
        <v>35990</v>
      </c>
      <c r="I11" s="53"/>
      <c r="J11" s="54"/>
      <c r="K11" s="54"/>
      <c r="L11" s="55"/>
      <c r="M11" s="44"/>
      <c r="N11" s="52"/>
    </row>
    <row r="12" s="1" customFormat="1" ht="17" customHeight="1" spans="1:14">
      <c r="A12" s="33"/>
      <c r="B12" s="34"/>
      <c r="C12" s="35"/>
      <c r="D12" s="36"/>
      <c r="E12" s="37"/>
      <c r="F12" s="26"/>
      <c r="G12" s="38"/>
      <c r="H12" s="26"/>
      <c r="I12" s="56"/>
      <c r="J12" s="57"/>
      <c r="K12" s="57"/>
      <c r="L12" s="58"/>
      <c r="M12" s="44"/>
      <c r="N12" s="52"/>
    </row>
    <row r="13" s="1" customFormat="1" ht="20" customHeight="1" spans="1:12">
      <c r="A13" s="39"/>
      <c r="B13" s="39"/>
      <c r="C13" s="39"/>
      <c r="D13" s="39"/>
      <c r="E13" s="39"/>
      <c r="F13" s="40">
        <f>SUM(F8:F12)</f>
        <v>105264</v>
      </c>
      <c r="G13" s="40">
        <f>SUM(G8:G12)</f>
        <v>-31614</v>
      </c>
      <c r="H13" s="41">
        <f>SUM(H8:H12)</f>
        <v>73650</v>
      </c>
      <c r="I13" s="19"/>
      <c r="J13" s="59"/>
      <c r="K13" s="59"/>
      <c r="L13" s="39"/>
    </row>
    <row r="14" spans="8:8">
      <c r="H14" s="42"/>
    </row>
    <row r="16" spans="7:7">
      <c r="G16"/>
    </row>
  </sheetData>
  <mergeCells count="11">
    <mergeCell ref="A1:L1"/>
    <mergeCell ref="A2:L2"/>
    <mergeCell ref="E3:F3"/>
    <mergeCell ref="A8:A11"/>
    <mergeCell ref="B8:B11"/>
    <mergeCell ref="C8:C11"/>
    <mergeCell ref="I8:I11"/>
    <mergeCell ref="J8:J11"/>
    <mergeCell ref="K8:K11"/>
    <mergeCell ref="L8:L11"/>
    <mergeCell ref="M6:M7"/>
  </mergeCells>
  <pageMargins left="0.0784722222222222" right="0.0388888888888889" top="0.75" bottom="0.75" header="0.3" footer="0.3"/>
  <pageSetup paperSize="9" scale="8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S24050049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2024-05-23T06:06:43Z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401635C820F245A9A947353B86642B88_13</vt:lpwstr>
  </property>
  <property fmtid="{D5CDD505-2E9C-101B-9397-08002B2CF9AE}" pid="4" name="commondata">
    <vt:lpwstr>eyJoZGlkIjoiOTQ5YTg3MzFiNTU1YmJjMDc5NWJjZjQzMGI5ZTIwZDEifQ==</vt:lpwstr>
  </property>
</Properties>
</file>