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262" sheetId="7" r:id="rId1"/>
  </sheets>
  <externalReferences>
    <externalReference r:id="rId2"/>
  </externalReferences>
  <definedNames>
    <definedName name="_xlnm._FilterDatabase" localSheetId="0" hidden="1">S24050262!$H$8:$H$18</definedName>
    <definedName name="Ext">[1]LUT!$G$2</definedName>
    <definedName name="Gender">[1]LUT!$I$1:$BI$1</definedName>
    <definedName name="_xlnm.Print_Area" localSheetId="0">S24050262!$A$1:$M$18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<sst xmlns="http://schemas.openxmlformats.org/spreadsheetml/2006/main" count="45" uniqueCount="45">
  <si>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</si>
  <si>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</si>
  <si>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</si>
  <si>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SF1524607912998</t>
  </si>
  <si>
    <t>美盛Winy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</si>
  <si>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</si>
  <si>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</si>
  <si>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</si>
  <si>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</si>
  <si>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</si>
  <si>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</si>
  <si>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</si>
  <si>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</si>
  <si>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</si>
  <si>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</si>
  <si>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</si>
  <si>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</si>
  <si>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</si>
  <si>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</si>
  <si>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</si>
  <si>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</si>
  <si>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</si>
  <si>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</si>
  <si>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</si>
  <si>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</si>
  <si>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</si>
  <si>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</si>
  <si>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</si>
  <si>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</si>
  <si>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</si>
  <si>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S24050262</t>
  </si>
  <si>
    <t>P24050406</t>
  </si>
  <si>
    <t>JL534</t>
  </si>
  <si>
    <t>15-4101TCX</t>
  </si>
  <si>
    <t>3-6</t>
  </si>
  <si>
    <t>1-1</t>
  </si>
  <si>
    <t>27*27*19</t>
  </si>
  <si>
    <t>6-9</t>
  </si>
  <si>
    <t>9-12</t>
  </si>
  <si>
    <t>12-18</t>
  </si>
  <si>
    <t>18-24</t>
  </si>
  <si>
    <t>2-3</t>
  </si>
  <si>
    <t>3-4</t>
  </si>
  <si>
    <t>4-5</t>
  </si>
  <si>
    <t>5-6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</si>
</sst>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4" xfId="52" applyNumberFormat="1" applyFont="1" applyFill="1" applyBorder="1" applyAlignment="1">
      <alignment horizontal="center" vertical="center"/>
    </xf>
    <xf numFmtId="177" fontId="12" fillId="0" borderId="4" xfId="52" applyNumberFormat="1" applyFont="1" applyFill="1" applyBorder="1" applyAlignment="1">
      <alignment horizontal="center" vertical="center" wrapText="1"/>
    </xf>
    <xf numFmtId="49" fontId="18" fillId="0" borderId="5" xfId="52" applyNumberFormat="1" applyFont="1" applyFill="1" applyBorder="1" applyAlignment="1">
      <alignment horizontal="center" vertical="center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7988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view="pageBreakPreview" zoomScaleNormal="100" workbookViewId="0">
      <selection activeCell="N13" sqref="N13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12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3" width="21.37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45437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19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22" customHeight="1" spans="1:13">
      <c r="A8" s="20" t="s">
        <v>30</v>
      </c>
      <c r="B8" s="21" t="s">
        <v>31</v>
      </c>
      <c r="C8" s="20" t="s">
        <v>32</v>
      </c>
      <c r="D8" s="20" t="s">
        <v>33</v>
      </c>
      <c r="E8" s="22" t="s">
        <v>34</v>
      </c>
      <c r="F8" s="23">
        <v>8</v>
      </c>
      <c r="G8" s="24">
        <f>H8-F8</f>
        <v>2</v>
      </c>
      <c r="H8" s="25">
        <v>10</v>
      </c>
      <c r="I8" s="38" t="s">
        <v>35</v>
      </c>
      <c r="J8" s="39"/>
      <c r="K8" s="39"/>
      <c r="L8" s="21" t="s">
        <v>36</v>
      </c>
      <c r="M8" s="36"/>
    </row>
    <row r="9" s="1" customFormat="1" ht="22" customHeight="1" spans="1:13">
      <c r="A9" s="26"/>
      <c r="B9" s="27"/>
      <c r="C9" s="26"/>
      <c r="D9" s="26"/>
      <c r="E9" s="22" t="s">
        <v>37</v>
      </c>
      <c r="F9" s="23">
        <v>10</v>
      </c>
      <c r="G9" s="24">
        <f t="shared" ref="G9:G16" si="0">H9-F9</f>
        <v>2</v>
      </c>
      <c r="H9" s="25">
        <v>12</v>
      </c>
      <c r="I9" s="40"/>
      <c r="J9" s="41"/>
      <c r="K9" s="41"/>
      <c r="L9" s="27"/>
      <c r="M9" s="36"/>
    </row>
    <row r="10" s="1" customFormat="1" ht="22" customHeight="1" spans="1:13">
      <c r="A10" s="26"/>
      <c r="B10" s="27"/>
      <c r="C10" s="26"/>
      <c r="D10" s="26"/>
      <c r="E10" s="22" t="s">
        <v>38</v>
      </c>
      <c r="F10" s="23">
        <v>24</v>
      </c>
      <c r="G10" s="24">
        <f t="shared" si="0"/>
        <v>6</v>
      </c>
      <c r="H10" s="25">
        <v>30</v>
      </c>
      <c r="I10" s="40"/>
      <c r="J10" s="41"/>
      <c r="K10" s="41"/>
      <c r="L10" s="27"/>
      <c r="M10" s="36"/>
    </row>
    <row r="11" s="1" customFormat="1" ht="22" customHeight="1" spans="1:13">
      <c r="A11" s="26"/>
      <c r="B11" s="27"/>
      <c r="C11" s="26"/>
      <c r="D11" s="26"/>
      <c r="E11" s="22" t="s">
        <v>39</v>
      </c>
      <c r="F11" s="23">
        <v>498</v>
      </c>
      <c r="G11" s="24">
        <f t="shared" si="0"/>
        <v>32</v>
      </c>
      <c r="H11" s="25">
        <v>530</v>
      </c>
      <c r="I11" s="40"/>
      <c r="J11" s="41"/>
      <c r="K11" s="41"/>
      <c r="L11" s="27"/>
      <c r="M11" s="36"/>
    </row>
    <row r="12" s="1" customFormat="1" ht="22" customHeight="1" spans="1:13">
      <c r="A12" s="26"/>
      <c r="B12" s="27"/>
      <c r="C12" s="26"/>
      <c r="D12" s="26"/>
      <c r="E12" s="22" t="s">
        <v>40</v>
      </c>
      <c r="F12" s="23">
        <v>500</v>
      </c>
      <c r="G12" s="24">
        <f t="shared" si="0"/>
        <v>50</v>
      </c>
      <c r="H12" s="25">
        <v>550</v>
      </c>
      <c r="I12" s="40"/>
      <c r="J12" s="41"/>
      <c r="K12" s="41"/>
      <c r="L12" s="27"/>
      <c r="M12" s="36"/>
    </row>
    <row r="13" s="1" customFormat="1" ht="22" customHeight="1" spans="1:13">
      <c r="A13" s="26"/>
      <c r="B13" s="27"/>
      <c r="C13" s="26"/>
      <c r="D13" s="26"/>
      <c r="E13" s="22" t="s">
        <v>41</v>
      </c>
      <c r="F13" s="23">
        <v>701</v>
      </c>
      <c r="G13" s="24">
        <f t="shared" si="0"/>
        <v>49</v>
      </c>
      <c r="H13" s="25">
        <v>750</v>
      </c>
      <c r="I13" s="40"/>
      <c r="J13" s="41"/>
      <c r="K13" s="41"/>
      <c r="L13" s="27"/>
      <c r="M13" s="36"/>
    </row>
    <row r="14" s="1" customFormat="1" ht="22" customHeight="1" spans="1:13">
      <c r="A14" s="26"/>
      <c r="B14" s="27"/>
      <c r="C14" s="26"/>
      <c r="D14" s="26"/>
      <c r="E14" s="22" t="s">
        <v>42</v>
      </c>
      <c r="F14" s="23">
        <v>687</v>
      </c>
      <c r="G14" s="24">
        <f t="shared" si="0"/>
        <v>43</v>
      </c>
      <c r="H14" s="25">
        <v>730</v>
      </c>
      <c r="I14" s="40"/>
      <c r="J14" s="41"/>
      <c r="K14" s="41"/>
      <c r="L14" s="27"/>
      <c r="M14" s="36"/>
    </row>
    <row r="15" s="1" customFormat="1" ht="22" customHeight="1" spans="1:13">
      <c r="A15" s="26"/>
      <c r="B15" s="27"/>
      <c r="C15" s="26"/>
      <c r="D15" s="26"/>
      <c r="E15" s="22" t="s">
        <v>43</v>
      </c>
      <c r="F15" s="23">
        <v>688</v>
      </c>
      <c r="G15" s="24">
        <f t="shared" si="0"/>
        <v>42</v>
      </c>
      <c r="H15" s="25">
        <v>730</v>
      </c>
      <c r="I15" s="40"/>
      <c r="J15" s="41"/>
      <c r="K15" s="41"/>
      <c r="L15" s="27"/>
      <c r="M15" s="36"/>
    </row>
    <row r="16" s="1" customFormat="1" ht="22" customHeight="1" spans="1:13">
      <c r="A16" s="26"/>
      <c r="B16" s="27"/>
      <c r="C16" s="26"/>
      <c r="D16" s="26"/>
      <c r="E16" s="22" t="s">
        <v>44</v>
      </c>
      <c r="F16" s="23">
        <v>429</v>
      </c>
      <c r="G16" s="24">
        <f t="shared" si="0"/>
        <v>21</v>
      </c>
      <c r="H16" s="25">
        <v>450</v>
      </c>
      <c r="I16" s="40"/>
      <c r="J16" s="41"/>
      <c r="K16" s="41"/>
      <c r="L16" s="27"/>
      <c r="M16" s="36"/>
    </row>
    <row r="17" s="1" customFormat="1" ht="16" customHeight="1" spans="1:14">
      <c r="A17" s="28"/>
      <c r="B17" s="29"/>
      <c r="C17" s="30"/>
      <c r="D17" s="28"/>
      <c r="E17" s="22"/>
      <c r="F17" s="23"/>
      <c r="G17" s="24"/>
      <c r="H17" s="25"/>
      <c r="I17" s="42"/>
      <c r="J17" s="43"/>
      <c r="K17" s="43"/>
      <c r="L17" s="29"/>
      <c r="M17" s="36"/>
      <c r="N17" s="44"/>
    </row>
    <row r="18" s="1" customFormat="1" ht="20" customHeight="1" spans="1:12">
      <c r="A18" s="31"/>
      <c r="B18" s="31"/>
      <c r="C18" s="31"/>
      <c r="D18" s="31"/>
      <c r="E18" s="31"/>
      <c r="F18" s="32">
        <f>SUM(F8:F17)</f>
        <v>3545</v>
      </c>
      <c r="G18" s="32">
        <f>SUM(G8:G17)</f>
        <v>247</v>
      </c>
      <c r="H18" s="33">
        <f>SUM(H8:H17)</f>
        <v>3792</v>
      </c>
      <c r="I18" s="19"/>
      <c r="J18" s="45"/>
      <c r="K18" s="45"/>
      <c r="L18" s="31"/>
    </row>
    <row r="19" spans="8:8">
      <c r="H19" s="34"/>
    </row>
    <row r="21" spans="7:7">
      <c r="G21"/>
    </row>
  </sheetData>
  <mergeCells count="14">
    <mergeCell ref="A1:L1"/>
    <mergeCell ref="A2:L2"/>
    <mergeCell ref="E3:F3"/>
    <mergeCell ref="A8:A16"/>
    <mergeCell ref="B8:B16"/>
    <mergeCell ref="C8:C16"/>
    <mergeCell ref="D8:D16"/>
    <mergeCell ref="I8:I16"/>
    <mergeCell ref="J8:J16"/>
    <mergeCell ref="K8:K16"/>
    <mergeCell ref="L8:L16"/>
    <mergeCell ref="M6:M7"/>
    <mergeCell ref="M8:M12"/>
    <mergeCell ref="M13:M16"/>
  </mergeCells>
  <pageMargins left="0.747916666666667" right="0.0388888888888889" top="0.0784722222222222" bottom="0.0388888888888889" header="0.118055555555556" footer="0.3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S24050262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2024-05-25T05:18:28Z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